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/>
  <mc:AlternateContent xmlns:mc="http://schemas.openxmlformats.org/markup-compatibility/2006">
    <mc:Choice Requires="x15">
      <x15ac:absPath xmlns:x15ac="http://schemas.microsoft.com/office/spreadsheetml/2010/11/ac" url="https://smartintex-my.sharepoint.com/personal/division_gestion_smartin_tecnm_mx/Documents/"/>
    </mc:Choice>
  </mc:AlternateContent>
  <xr:revisionPtr revIDLastSave="0" documentId="8_{ECDE66FC-9498-4E7F-8C53-82DFBEB16022}" xr6:coauthVersionLast="47" xr6:coauthVersionMax="47" xr10:uidLastSave="{00000000-0000-0000-0000-000000000000}"/>
  <bookViews>
    <workbookView xWindow="-120" yWindow="-120" windowWidth="29040" windowHeight="15840" xr2:uid="{F222800A-97CE-42B3-871F-E81DB9F4B54B}"/>
  </bookViews>
  <sheets>
    <sheet name="IGEM (4)" sheetId="1" r:id="rId1"/>
  </sheets>
  <definedNames>
    <definedName name="_xlnm.Print_Area" localSheetId="0">'IGEM (4)'!$A$1:$AT$62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59" i="1" l="1"/>
  <c r="AM59" i="1"/>
  <c r="AH59" i="1"/>
  <c r="AH58" i="1"/>
  <c r="AH60" i="1" s="1"/>
  <c r="AC58" i="1"/>
  <c r="X58" i="1"/>
  <c r="AS55" i="1" s="1"/>
  <c r="S58" i="1"/>
  <c r="N58" i="1"/>
  <c r="I58" i="1"/>
  <c r="D58" i="1"/>
  <c r="AT59" i="1" s="1"/>
  <c r="AT61" i="1" s="1"/>
  <c r="AS56" i="1"/>
  <c r="AS53" i="1"/>
  <c r="AT60" i="1" s="1"/>
  <c r="AS52" i="1"/>
  <c r="AS51" i="1"/>
  <c r="AS50" i="1" l="1"/>
</calcChain>
</file>

<file path=xl/sharedStrings.xml><?xml version="1.0" encoding="utf-8"?>
<sst xmlns="http://schemas.openxmlformats.org/spreadsheetml/2006/main" count="105" uniqueCount="103">
  <si>
    <t>TECNOLÓGICO NACIONAL DE MÉXICO
INSTITUTO TECNOLÓGICO SUPERIOR DE SAN MARTÍN TEXMELUCAN</t>
  </si>
  <si>
    <t xml:space="preserve">Organismo Público Descentralizado del Gobierno del Estado
</t>
  </si>
  <si>
    <t>RETÍCULA DE LA CARRERA:</t>
  </si>
  <si>
    <t>Ingeniería en Gestión Empresarial</t>
  </si>
  <si>
    <t xml:space="preserve">CLAVE: </t>
  </si>
  <si>
    <t>IGEM-2009-201</t>
  </si>
  <si>
    <t xml:space="preserve">ESPECIALIDAD: </t>
  </si>
  <si>
    <t>IGEE-DNC-2024-01 Desarrollo de Negocios Y Cadena de Suministros</t>
  </si>
  <si>
    <t>Fundamentos de Física
GEC-0909</t>
  </si>
  <si>
    <t>Algebra Lineal
ACF-0903</t>
  </si>
  <si>
    <t xml:space="preserve">Cálculo Diferencial
ACF-0901 </t>
  </si>
  <si>
    <t>Cálculo Integral
ACF-0902</t>
  </si>
  <si>
    <t>Economía Empresarial
AEF-1071</t>
  </si>
  <si>
    <t>Entorno Macroeconómico
GEF-0906</t>
  </si>
  <si>
    <t>Gestión del Comercio Internacional                                           DNF-2403</t>
  </si>
  <si>
    <t>Mercadotecnia Digital                          DNM-2401</t>
  </si>
  <si>
    <t>Residencias 
Profesionales</t>
  </si>
  <si>
    <t>Fundamentos
de Gestión Empresarial 
AEF-1074</t>
  </si>
  <si>
    <t>Fundamentos
de Química
GEF-0910</t>
  </si>
  <si>
    <t>Contabilidad 
Orientada a los
Negocios
GED-0903</t>
  </si>
  <si>
    <t>Costos
 Empresariales
GED-0904</t>
  </si>
  <si>
    <t>Instrumentos de
Presupuestación 
Empresarial
GED-0917</t>
  </si>
  <si>
    <t>Ingeniería 
Económica
GEF-0916</t>
  </si>
  <si>
    <t>Plan de Negocios
GED-0920</t>
  </si>
  <si>
    <t>Calidad y Mejora Continua                                  DNH-2406</t>
  </si>
  <si>
    <t>Fundamentos  de  Investigación
ACC-0906</t>
  </si>
  <si>
    <t>Legislación
 Laboral
GEE-0918</t>
  </si>
  <si>
    <t>Marco Legal
de las Organizaciones
AEC-1078</t>
  </si>
  <si>
    <t>Diseño 
Organizacional
AED-1015</t>
  </si>
  <si>
    <t>Gestión del 
Capital Humano 
AEG-1075</t>
  </si>
  <si>
    <t>Finanzas en las 
Organizaciones
AEF-1073</t>
  </si>
  <si>
    <t>Gestión Estratégica
AED-1035</t>
  </si>
  <si>
    <t>Modelo de Negocios y Propiedad Intelectual     DND-2402</t>
  </si>
  <si>
    <t xml:space="preserve">Desarrollo 
Humano
GEC-0905 </t>
  </si>
  <si>
    <t>Dinámica Social 
AEC-1014</t>
  </si>
  <si>
    <t>Habilidades 
Directivas I
GEC-0913</t>
  </si>
  <si>
    <t>Habilidades
 Directivas II
GEC-0914</t>
  </si>
  <si>
    <t>Investigación de 
Operaciones
AEF-1076</t>
  </si>
  <si>
    <t>Mercadotecnia Electrónica
AEB-1045</t>
  </si>
  <si>
    <t>Calidad Aplicada
a la Gestión 
Empresarial
AED-1069</t>
  </si>
  <si>
    <t>Gestión de Inventarios y Abastecimiento                                     DNF-2405</t>
  </si>
  <si>
    <t xml:space="preserve">El Emprendedor
y la 
Innovación
AED-1072 </t>
  </si>
  <si>
    <t>Taller de Ética
ACA-0907</t>
  </si>
  <si>
    <t>Desarrollo Sustentable
ACD-0908</t>
  </si>
  <si>
    <t xml:space="preserve">Ingeniería de 
Procesos
GEF-0915 </t>
  </si>
  <si>
    <t>Gestión de la
 Producción I
GEC-0911</t>
  </si>
  <si>
    <t>Gestión de la
 Producción II
GEC-0912</t>
  </si>
  <si>
    <t>Cadena de
Suministros
GEF-0902</t>
  </si>
  <si>
    <t>Software Empresarial DND-2404</t>
  </si>
  <si>
    <t>Software de Aplicación Ejecutivo
AEB-1082</t>
  </si>
  <si>
    <t>Mercadotecnia
GEF-0919</t>
  </si>
  <si>
    <t xml:space="preserve">Probabilidad y 
Estadística
Descriptiva 
GED-0921 </t>
  </si>
  <si>
    <t>Estadística
 Inferencial I
GEG-0907</t>
  </si>
  <si>
    <t>Estadística
 Inferencial II
GEG-0908</t>
  </si>
  <si>
    <t>Sistemas de
 Información de
Mercadotecnia
GED-0922</t>
  </si>
  <si>
    <t>Actividades Complementarias (Optativa 1)  Artículo Científico</t>
  </si>
  <si>
    <t>Actividades Complementarias (Optativa 1)Asesoría de Pares</t>
  </si>
  <si>
    <t>Taller de  Investigación I
ACA-0909</t>
  </si>
  <si>
    <t>Taller de  Investigación II ACA-0910</t>
  </si>
  <si>
    <t>Administración de la
Salud y Seguridad
Ocupacional 
GEF-0901</t>
  </si>
  <si>
    <t>Servicio 
Social</t>
  </si>
  <si>
    <t>Actividades Complementarias (Deportivas y Culturales)</t>
  </si>
  <si>
    <t>Actividades Complementarias (Optativa 1) Eventos Académicos</t>
  </si>
  <si>
    <t>Actividades Complementarias (Optativa 2)  Proyectos de Investigación</t>
  </si>
  <si>
    <t>Actividades Complementarias (Optativa 2)  Construcción de Prototipos</t>
  </si>
  <si>
    <t>Actividades Complementarias (Optativa 2)  Cursos TECnm</t>
  </si>
  <si>
    <t>Actividades Complementarias (Optativa 2)  ENEC Ciencias Básicas y Económico Administrativas</t>
  </si>
  <si>
    <t>Actividades Complementarias (Optativa 2)  Programas de Investigación</t>
  </si>
  <si>
    <t>Inglés I</t>
  </si>
  <si>
    <t>Inglés II</t>
  </si>
  <si>
    <t>Inglés III</t>
  </si>
  <si>
    <t>Inglés IV</t>
  </si>
  <si>
    <t>Inglés V</t>
  </si>
  <si>
    <t>Inglés VI</t>
  </si>
  <si>
    <t>Actividades Complementarias (Optativa 2)  Medio Ambiente</t>
  </si>
  <si>
    <t>Tutorias I Actividades Complementarias</t>
  </si>
  <si>
    <t>Tutorias II Actividades Complementarias</t>
  </si>
  <si>
    <t>Tutorias III Actividades Complementarias</t>
  </si>
  <si>
    <t>Tutorias IV Actividades Complementarias</t>
  </si>
  <si>
    <t>Tutorias V Actividades Complementarias</t>
  </si>
  <si>
    <t>Tutorias VI Actividades Complementarias</t>
  </si>
  <si>
    <t>Tutorias VII  Actividades Complementarias</t>
  </si>
  <si>
    <t>Tutorias VIII Actividades Complementarias</t>
  </si>
  <si>
    <t>Genérica</t>
  </si>
  <si>
    <t>Residencias</t>
  </si>
  <si>
    <t>Servicio Social</t>
  </si>
  <si>
    <t>Act. Complementarias</t>
  </si>
  <si>
    <t>Especialidad</t>
  </si>
  <si>
    <t xml:space="preserve">Total de Créditos </t>
  </si>
  <si>
    <t>Requisito de Titulación</t>
  </si>
  <si>
    <t xml:space="preserve">Semestre: 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</si>
  <si>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</si>
  <si>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</si>
  <si>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</si>
  <si>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</si>
  <si>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</si>
  <si>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</si>
  <si>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</si>
  <si>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</si>
  <si>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</si>
  <si>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Créditos:</t>
  </si>
  <si>
    <t>comprobación</t>
  </si>
  <si>
    <t>Ver Programas: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</si>
</sst>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1"/>
      <color theme="1"/>
      <name val="Montserrat"/>
    </font>
    <font>
      <b/>
      <sz val="10"/>
      <color theme="1"/>
      <name val="Montserrat"/>
    </font>
    <font>
      <sz val="10"/>
      <color theme="1"/>
      <name val="Montserrat"/>
    </font>
    <font>
      <sz val="7.5"/>
      <color theme="1"/>
      <name val="Montserrat"/>
    </font>
    <font>
      <b/>
      <sz val="7.5"/>
      <color theme="1"/>
      <name val="Montserrat"/>
    </font>
    <font>
      <sz val="8"/>
      <color theme="1"/>
      <name val="Montserrat"/>
    </font>
    <font>
      <sz val="8"/>
      <color theme="1"/>
      <name val="Aptos Narrow"/>
      <family val="2"/>
      <scheme val="minor"/>
    </font>
    <font>
      <b/>
      <sz val="11"/>
      <color theme="1"/>
      <name val="Montserrat"/>
    </font>
    <font>
      <u/>
      <sz val="11"/>
      <color theme="10"/>
      <name val="Aptos Narrow"/>
      <family val="2"/>
      <scheme val="minor"/>
    </font>
    <font>
      <u/>
      <sz val="9"/>
      <color theme="10"/>
      <name val="Montserrat"/>
    </font>
    <font>
      <sz val="9"/>
      <color theme="1"/>
      <name val="Montserrat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6" borderId="0" xfId="0" applyFont="1" applyFill="1" applyAlignment="1">
      <alignment horizontal="center" vertical="center"/>
    </xf>
    <xf numFmtId="0" fontId="4" fillId="0" borderId="10" xfId="0" applyFont="1" applyBorder="1"/>
    <xf numFmtId="0" fontId="5" fillId="0" borderId="0" xfId="0" applyFont="1" applyAlignment="1">
      <alignment horizontal="center" vertical="center"/>
    </xf>
    <xf numFmtId="0" fontId="4" fillId="4" borderId="10" xfId="0" applyFont="1" applyFill="1" applyBorder="1"/>
    <xf numFmtId="0" fontId="4" fillId="8" borderId="10" xfId="0" applyFont="1" applyFill="1" applyBorder="1"/>
    <xf numFmtId="0" fontId="4" fillId="9" borderId="10" xfId="0" applyFont="1" applyFill="1" applyBorder="1"/>
    <xf numFmtId="0" fontId="4" fillId="7" borderId="10" xfId="0" applyFont="1" applyFill="1" applyBorder="1"/>
    <xf numFmtId="0" fontId="4" fillId="10" borderId="10" xfId="0" applyFont="1" applyFill="1" applyBorder="1"/>
    <xf numFmtId="0" fontId="4" fillId="13" borderId="11" xfId="0" applyFont="1" applyFill="1" applyBorder="1"/>
    <xf numFmtId="0" fontId="4" fillId="2" borderId="10" xfId="0" applyFont="1" applyFill="1" applyBorder="1"/>
    <xf numFmtId="0" fontId="4" fillId="11" borderId="10" xfId="0" applyFont="1" applyFill="1" applyBorder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1" applyFont="1" applyBorder="1" applyAlignment="1">
      <alignment horizontal="left"/>
    </xf>
    <xf numFmtId="0" fontId="11" fillId="0" borderId="0" xfId="0" applyFont="1" applyAlignment="1">
      <alignment horizontal="left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inden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 inden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31751</xdr:colOff>
      <xdr:row>2</xdr:row>
      <xdr:rowOff>95250</xdr:rowOff>
    </xdr:from>
    <xdr:to>
      <xdr:col>6</xdr:col>
      <xdr:colOff>106957</xdr:colOff>
      <xdr:row>7</xdr:row>
      <xdr:rowOff>84666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DD4405-79BB-433B-BA69-57E7CB671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1" y="552450"/>
          <a:ext cx="1142006" cy="1027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38</xdr:col>
      <xdr:colOff>222250</xdr:colOff>
      <xdr:row>3</xdr:row>
      <xdr:rowOff>156068</xdr:rowOff>
    </xdr:from>
    <xdr:to>
      <xdr:col>42</xdr:col>
      <xdr:colOff>4034</xdr:colOff>
      <xdr:row>7</xdr:row>
      <xdr:rowOff>225348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66C288-3B4D-4FB5-89AB-BE3429173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0200" y="775193"/>
          <a:ext cx="848584" cy="945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55EC1-D81C-4F59-8104-6BC674073FFD}">
  <sheetPr>
    <tabColor rgb="FF7030A0"/>
  </sheetPr>
  <dimension ref="A1:BB62"/>
  <sheetViews>
    <sheetView showGridLines="0" tabSelected="1" view="pageBreakPreview" zoomScale="90" zoomScaleNormal="90" zoomScaleSheetLayoutView="90" zoomScalePageLayoutView="130" workbookViewId="0">
      <selection activeCell="W18" sqref="W18:Z20"/>
    </sheetView>
  </sheetViews>
  <sheetFormatPr defaultColWidth="5" defaultRowHeight="18"/>
  <cols>
    <col min="1" max="2" width="5" style="1"/>
    <col min="3" max="40" width="4" style="1" customWidth="1"/>
    <col min="41" max="41" width="4" style="2" customWidth="1"/>
    <col min="42" max="46" width="4" style="1" customWidth="1"/>
    <col min="47" max="47" width="2" style="1" customWidth="1"/>
    <col min="48" max="50" width="5" style="1"/>
  </cols>
  <sheetData>
    <row r="1" spans="2:54"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</row>
    <row r="2" spans="2:54">
      <c r="C2" s="97" t="s">
        <v>0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3"/>
      <c r="AV2" s="4"/>
      <c r="AW2" s="4"/>
    </row>
    <row r="3" spans="2:54" ht="12.75" customHeight="1"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3"/>
      <c r="AV3" s="4"/>
      <c r="AW3" s="4"/>
    </row>
    <row r="4" spans="2:54" ht="15" customHeight="1">
      <c r="C4" s="98" t="s">
        <v>1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5"/>
      <c r="AV4" s="4"/>
      <c r="AW4" s="4"/>
    </row>
    <row r="5" spans="2:54">
      <c r="B5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5"/>
      <c r="AV5" s="4"/>
      <c r="AW5" s="4"/>
    </row>
    <row r="6" spans="2:54">
      <c r="C6" s="5"/>
      <c r="D6" s="5"/>
      <c r="E6" s="5"/>
      <c r="F6" s="99" t="s">
        <v>2</v>
      </c>
      <c r="G6" s="99"/>
      <c r="H6" s="99"/>
      <c r="I6" s="99"/>
      <c r="J6" s="99"/>
      <c r="K6" s="99"/>
      <c r="L6" s="99"/>
      <c r="M6" s="99"/>
      <c r="N6" s="99"/>
      <c r="O6" s="100" t="s">
        <v>3</v>
      </c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/>
      <c r="AP6" s="5"/>
      <c r="AQ6" s="5"/>
      <c r="AR6" s="5"/>
      <c r="AS6" s="5"/>
      <c r="AT6" s="5"/>
      <c r="AU6" s="5"/>
      <c r="AV6" s="4"/>
      <c r="AW6" s="4"/>
    </row>
    <row r="7" spans="2:54">
      <c r="C7" s="4"/>
      <c r="D7" s="4"/>
      <c r="E7" s="4"/>
      <c r="F7" s="4"/>
      <c r="G7" s="4"/>
      <c r="H7" s="99" t="s">
        <v>4</v>
      </c>
      <c r="I7" s="99"/>
      <c r="J7" s="99"/>
      <c r="K7" s="99"/>
      <c r="L7" s="99"/>
      <c r="M7" s="99"/>
      <c r="N7" s="99"/>
      <c r="O7" s="101" t="s">
        <v>5</v>
      </c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/>
      <c r="AP7" s="4"/>
      <c r="AQ7" s="4"/>
      <c r="AR7" s="4"/>
      <c r="AS7" s="4"/>
      <c r="AT7" s="4"/>
      <c r="AU7" s="4"/>
      <c r="AV7" s="4"/>
      <c r="AW7" s="4"/>
    </row>
    <row r="8" spans="2:54">
      <c r="C8" s="4"/>
      <c r="D8" s="4"/>
      <c r="E8" s="4"/>
      <c r="F8" s="4"/>
      <c r="G8" s="4"/>
      <c r="H8" s="95" t="s">
        <v>6</v>
      </c>
      <c r="I8" s="95"/>
      <c r="J8" s="95"/>
      <c r="K8" s="95"/>
      <c r="L8" s="95"/>
      <c r="M8" s="95"/>
      <c r="N8" s="95"/>
      <c r="O8" s="4" t="s">
        <v>7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6"/>
      <c r="AP8" s="4"/>
      <c r="AQ8" s="4"/>
      <c r="AR8" s="4"/>
      <c r="AS8" s="4"/>
      <c r="AT8" s="4"/>
      <c r="AU8" s="4"/>
      <c r="AV8" s="4"/>
      <c r="AW8" s="4"/>
    </row>
    <row r="9" spans="2:54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6"/>
      <c r="AP9" s="4"/>
      <c r="AQ9" s="4"/>
      <c r="AR9" s="4"/>
      <c r="AS9" s="4"/>
      <c r="AT9" s="4"/>
      <c r="AU9" s="4"/>
      <c r="AV9" s="4"/>
      <c r="AW9" s="4"/>
    </row>
    <row r="10" spans="2:54" ht="24.75" customHeight="1">
      <c r="C10" s="51" t="s">
        <v>8</v>
      </c>
      <c r="D10" s="52"/>
      <c r="E10" s="52"/>
      <c r="F10" s="52"/>
      <c r="G10" s="8"/>
      <c r="H10" s="51" t="s">
        <v>9</v>
      </c>
      <c r="I10" s="52"/>
      <c r="J10" s="52"/>
      <c r="K10" s="52"/>
      <c r="L10" s="8"/>
      <c r="M10" s="51" t="s">
        <v>10</v>
      </c>
      <c r="N10" s="52"/>
      <c r="O10" s="52"/>
      <c r="P10" s="52"/>
      <c r="Q10" s="8"/>
      <c r="R10" s="51" t="s">
        <v>11</v>
      </c>
      <c r="S10" s="52"/>
      <c r="T10" s="52"/>
      <c r="U10" s="52"/>
      <c r="V10" s="8"/>
      <c r="W10" s="51" t="s">
        <v>12</v>
      </c>
      <c r="X10" s="52"/>
      <c r="Y10" s="52"/>
      <c r="Z10" s="52"/>
      <c r="AA10" s="8"/>
      <c r="AB10" s="51" t="s">
        <v>13</v>
      </c>
      <c r="AC10" s="52"/>
      <c r="AD10" s="52"/>
      <c r="AE10" s="52"/>
      <c r="AF10" s="8"/>
      <c r="AG10" s="82" t="s">
        <v>14</v>
      </c>
      <c r="AH10" s="83"/>
      <c r="AI10" s="83"/>
      <c r="AJ10" s="83"/>
      <c r="AK10" s="8"/>
      <c r="AL10" s="71" t="s">
        <v>15</v>
      </c>
      <c r="AM10" s="72"/>
      <c r="AN10" s="72"/>
      <c r="AO10" s="73"/>
      <c r="AP10" s="9"/>
      <c r="AQ10" s="84" t="s">
        <v>16</v>
      </c>
      <c r="AR10" s="85"/>
      <c r="AS10" s="85"/>
      <c r="AT10" s="86"/>
      <c r="AU10" s="4"/>
      <c r="AV10" s="4"/>
      <c r="AW10" s="4"/>
    </row>
    <row r="11" spans="2:54" ht="21" customHeight="1">
      <c r="C11" s="52"/>
      <c r="D11" s="52"/>
      <c r="E11" s="52"/>
      <c r="F11" s="52"/>
      <c r="G11" s="8"/>
      <c r="H11" s="52"/>
      <c r="I11" s="52"/>
      <c r="J11" s="52"/>
      <c r="K11" s="52"/>
      <c r="L11" s="8"/>
      <c r="M11" s="52"/>
      <c r="N11" s="52"/>
      <c r="O11" s="52"/>
      <c r="P11" s="52"/>
      <c r="Q11" s="8"/>
      <c r="R11" s="52"/>
      <c r="S11" s="52"/>
      <c r="T11" s="52"/>
      <c r="U11" s="52"/>
      <c r="V11" s="8"/>
      <c r="W11" s="52"/>
      <c r="X11" s="52"/>
      <c r="Y11" s="52"/>
      <c r="Z11" s="52"/>
      <c r="AA11" s="8"/>
      <c r="AB11" s="52"/>
      <c r="AC11" s="52"/>
      <c r="AD11" s="52"/>
      <c r="AE11" s="52"/>
      <c r="AF11" s="8"/>
      <c r="AG11" s="83"/>
      <c r="AH11" s="83"/>
      <c r="AI11" s="83"/>
      <c r="AJ11" s="83"/>
      <c r="AK11" s="8"/>
      <c r="AL11" s="74"/>
      <c r="AM11" s="75"/>
      <c r="AN11" s="75"/>
      <c r="AO11" s="76"/>
      <c r="AP11" s="9"/>
      <c r="AQ11" s="87"/>
      <c r="AR11" s="88"/>
      <c r="AS11" s="88"/>
      <c r="AT11" s="89"/>
      <c r="AU11" s="4"/>
      <c r="AV11" s="4"/>
      <c r="AW11" s="4"/>
    </row>
    <row r="12" spans="2:54">
      <c r="C12" s="7"/>
      <c r="D12" s="7">
        <v>2</v>
      </c>
      <c r="E12" s="7">
        <v>2</v>
      </c>
      <c r="F12" s="10">
        <v>4</v>
      </c>
      <c r="G12" s="8"/>
      <c r="H12" s="7"/>
      <c r="I12" s="7">
        <v>3</v>
      </c>
      <c r="J12" s="7">
        <v>2</v>
      </c>
      <c r="K12" s="11">
        <v>5</v>
      </c>
      <c r="L12" s="8"/>
      <c r="M12" s="7"/>
      <c r="N12" s="7">
        <v>3</v>
      </c>
      <c r="O12" s="7">
        <v>2</v>
      </c>
      <c r="P12" s="11">
        <v>5</v>
      </c>
      <c r="Q12" s="8"/>
      <c r="R12" s="7"/>
      <c r="S12" s="7">
        <v>3</v>
      </c>
      <c r="T12" s="7">
        <v>2</v>
      </c>
      <c r="U12" s="11">
        <v>5</v>
      </c>
      <c r="V12" s="8"/>
      <c r="W12" s="7"/>
      <c r="X12" s="7">
        <v>3</v>
      </c>
      <c r="Y12" s="7">
        <v>2</v>
      </c>
      <c r="Z12" s="10">
        <v>5</v>
      </c>
      <c r="AA12" s="8"/>
      <c r="AB12" s="7"/>
      <c r="AC12" s="7">
        <v>3</v>
      </c>
      <c r="AD12" s="7">
        <v>2</v>
      </c>
      <c r="AE12" s="10">
        <v>5</v>
      </c>
      <c r="AF12" s="8"/>
      <c r="AG12" s="7"/>
      <c r="AH12" s="7">
        <v>3</v>
      </c>
      <c r="AI12" s="7">
        <v>2</v>
      </c>
      <c r="AJ12" s="7">
        <v>5</v>
      </c>
      <c r="AK12" s="8"/>
      <c r="AL12" s="7"/>
      <c r="AM12" s="7">
        <v>2</v>
      </c>
      <c r="AN12" s="7">
        <v>3</v>
      </c>
      <c r="AO12" s="7">
        <v>5</v>
      </c>
      <c r="AP12" s="9"/>
      <c r="AQ12" s="87"/>
      <c r="AR12" s="88"/>
      <c r="AS12" s="88"/>
      <c r="AT12" s="89"/>
      <c r="AU12" s="4"/>
      <c r="AV12" s="4"/>
      <c r="AW12" s="4"/>
      <c r="AY12" s="93"/>
      <c r="AZ12" s="94"/>
      <c r="BA12" s="94"/>
      <c r="BB12" s="94"/>
    </row>
    <row r="13" spans="2:54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9"/>
      <c r="AQ13" s="87"/>
      <c r="AR13" s="88"/>
      <c r="AS13" s="88"/>
      <c r="AT13" s="89"/>
      <c r="AU13" s="4"/>
      <c r="AV13" s="4"/>
      <c r="AW13" s="4"/>
      <c r="AY13" s="94"/>
      <c r="AZ13" s="94"/>
      <c r="BA13" s="94"/>
      <c r="BB13" s="94"/>
    </row>
    <row r="14" spans="2:54" ht="18.75" customHeight="1">
      <c r="C14" s="51" t="s">
        <v>17</v>
      </c>
      <c r="D14" s="52"/>
      <c r="E14" s="52"/>
      <c r="F14" s="52"/>
      <c r="G14" s="8"/>
      <c r="H14" s="51" t="s">
        <v>18</v>
      </c>
      <c r="I14" s="52"/>
      <c r="J14" s="52"/>
      <c r="K14" s="52"/>
      <c r="L14" s="8"/>
      <c r="M14" s="51" t="s">
        <v>19</v>
      </c>
      <c r="N14" s="52"/>
      <c r="O14" s="52"/>
      <c r="P14" s="52"/>
      <c r="Q14" s="8"/>
      <c r="R14" s="51" t="s">
        <v>20</v>
      </c>
      <c r="S14" s="52"/>
      <c r="T14" s="52"/>
      <c r="U14" s="52"/>
      <c r="V14" s="8"/>
      <c r="W14" s="51" t="s">
        <v>21</v>
      </c>
      <c r="X14" s="52"/>
      <c r="Y14" s="52"/>
      <c r="Z14" s="52"/>
      <c r="AA14" s="8"/>
      <c r="AB14" s="51" t="s">
        <v>22</v>
      </c>
      <c r="AC14" s="52"/>
      <c r="AD14" s="52"/>
      <c r="AE14" s="52"/>
      <c r="AF14" s="8"/>
      <c r="AG14" s="51" t="s">
        <v>23</v>
      </c>
      <c r="AH14" s="52"/>
      <c r="AI14" s="52"/>
      <c r="AJ14" s="52"/>
      <c r="AK14" s="8"/>
      <c r="AL14" s="71" t="s">
        <v>24</v>
      </c>
      <c r="AM14" s="72"/>
      <c r="AN14" s="72"/>
      <c r="AO14" s="73"/>
      <c r="AP14" s="9"/>
      <c r="AQ14" s="87"/>
      <c r="AR14" s="88"/>
      <c r="AS14" s="88"/>
      <c r="AT14" s="89"/>
      <c r="AU14" s="4"/>
      <c r="AV14" s="4"/>
      <c r="AW14" s="4"/>
      <c r="AY14" s="8"/>
      <c r="AZ14" s="8"/>
      <c r="BA14" s="8"/>
      <c r="BB14" s="8"/>
    </row>
    <row r="15" spans="2:54" ht="20.25" customHeight="1">
      <c r="C15" s="52"/>
      <c r="D15" s="52"/>
      <c r="E15" s="52"/>
      <c r="F15" s="52"/>
      <c r="G15" s="8"/>
      <c r="H15" s="52"/>
      <c r="I15" s="52"/>
      <c r="J15" s="52"/>
      <c r="K15" s="52"/>
      <c r="L15" s="8"/>
      <c r="M15" s="52"/>
      <c r="N15" s="52"/>
      <c r="O15" s="52"/>
      <c r="P15" s="52"/>
      <c r="Q15" s="8"/>
      <c r="R15" s="52"/>
      <c r="S15" s="52"/>
      <c r="T15" s="52"/>
      <c r="U15" s="52"/>
      <c r="V15" s="8"/>
      <c r="W15" s="52"/>
      <c r="X15" s="52"/>
      <c r="Y15" s="52"/>
      <c r="Z15" s="52"/>
      <c r="AA15" s="8"/>
      <c r="AB15" s="52"/>
      <c r="AC15" s="52"/>
      <c r="AD15" s="52"/>
      <c r="AE15" s="52"/>
      <c r="AF15" s="8"/>
      <c r="AG15" s="52"/>
      <c r="AH15" s="52"/>
      <c r="AI15" s="52"/>
      <c r="AJ15" s="52"/>
      <c r="AK15" s="8"/>
      <c r="AL15" s="74"/>
      <c r="AM15" s="75"/>
      <c r="AN15" s="75"/>
      <c r="AO15" s="76"/>
      <c r="AP15" s="9"/>
      <c r="AQ15" s="87"/>
      <c r="AR15" s="88"/>
      <c r="AS15" s="88"/>
      <c r="AT15" s="89"/>
      <c r="AU15" s="4"/>
      <c r="AV15" s="4"/>
      <c r="AW15" s="4"/>
    </row>
    <row r="16" spans="2:54">
      <c r="C16" s="7"/>
      <c r="D16" s="7">
        <v>3</v>
      </c>
      <c r="E16" s="7">
        <v>2</v>
      </c>
      <c r="F16" s="10">
        <v>5</v>
      </c>
      <c r="G16" s="8"/>
      <c r="H16" s="7"/>
      <c r="I16" s="7">
        <v>3</v>
      </c>
      <c r="J16" s="7">
        <v>2</v>
      </c>
      <c r="K16" s="10">
        <v>5</v>
      </c>
      <c r="L16" s="8"/>
      <c r="M16" s="7"/>
      <c r="N16" s="7">
        <v>2</v>
      </c>
      <c r="O16" s="7">
        <v>3</v>
      </c>
      <c r="P16" s="10">
        <v>5</v>
      </c>
      <c r="Q16" s="8"/>
      <c r="R16" s="7"/>
      <c r="S16" s="7">
        <v>2</v>
      </c>
      <c r="T16" s="7">
        <v>3</v>
      </c>
      <c r="U16" s="10">
        <v>5</v>
      </c>
      <c r="V16" s="8"/>
      <c r="W16" s="7"/>
      <c r="X16" s="7">
        <v>2</v>
      </c>
      <c r="Y16" s="7">
        <v>3</v>
      </c>
      <c r="Z16" s="10">
        <v>5</v>
      </c>
      <c r="AA16" s="8"/>
      <c r="AB16" s="7"/>
      <c r="AC16" s="7">
        <v>3</v>
      </c>
      <c r="AD16" s="7">
        <v>2</v>
      </c>
      <c r="AE16" s="10">
        <v>5</v>
      </c>
      <c r="AF16" s="8"/>
      <c r="AG16" s="7"/>
      <c r="AH16" s="7">
        <v>2</v>
      </c>
      <c r="AI16" s="7">
        <v>3</v>
      </c>
      <c r="AJ16" s="10">
        <v>5</v>
      </c>
      <c r="AK16" s="8"/>
      <c r="AL16" s="7"/>
      <c r="AM16" s="7">
        <v>2</v>
      </c>
      <c r="AN16" s="7">
        <v>4</v>
      </c>
      <c r="AO16" s="7">
        <v>6</v>
      </c>
      <c r="AP16" s="9"/>
      <c r="AQ16" s="87"/>
      <c r="AR16" s="88"/>
      <c r="AS16" s="88"/>
      <c r="AT16" s="89"/>
      <c r="AU16" s="4"/>
      <c r="AV16" s="4"/>
      <c r="AW16" s="4"/>
    </row>
    <row r="17" spans="3:52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9"/>
      <c r="AQ17" s="87"/>
      <c r="AR17" s="88"/>
      <c r="AS17" s="88"/>
      <c r="AT17" s="89"/>
      <c r="AU17" s="4"/>
      <c r="AV17" s="4"/>
      <c r="AW17" s="4"/>
    </row>
    <row r="18" spans="3:52" ht="28.5" customHeight="1">
      <c r="C18" s="51" t="s">
        <v>25</v>
      </c>
      <c r="D18" s="52"/>
      <c r="E18" s="52"/>
      <c r="F18" s="52"/>
      <c r="G18" s="8"/>
      <c r="H18" s="51" t="s">
        <v>26</v>
      </c>
      <c r="I18" s="52"/>
      <c r="J18" s="52"/>
      <c r="K18" s="52"/>
      <c r="L18" s="8"/>
      <c r="M18" s="51" t="s">
        <v>27</v>
      </c>
      <c r="N18" s="52"/>
      <c r="O18" s="52"/>
      <c r="P18" s="52"/>
      <c r="Q18" s="8"/>
      <c r="R18" s="51" t="s">
        <v>28</v>
      </c>
      <c r="S18" s="52"/>
      <c r="T18" s="52"/>
      <c r="U18" s="52"/>
      <c r="V18" s="8"/>
      <c r="W18" s="51" t="s">
        <v>29</v>
      </c>
      <c r="X18" s="52"/>
      <c r="Y18" s="52"/>
      <c r="Z18" s="52"/>
      <c r="AA18" s="8"/>
      <c r="AB18" s="51" t="s">
        <v>30</v>
      </c>
      <c r="AC18" s="52"/>
      <c r="AD18" s="52"/>
      <c r="AE18" s="52"/>
      <c r="AF18" s="8"/>
      <c r="AG18" s="51" t="s">
        <v>31</v>
      </c>
      <c r="AH18" s="52"/>
      <c r="AI18" s="52"/>
      <c r="AJ18" s="52"/>
      <c r="AK18" s="8"/>
      <c r="AL18" s="71" t="s">
        <v>32</v>
      </c>
      <c r="AM18" s="72"/>
      <c r="AN18" s="72"/>
      <c r="AO18" s="73"/>
      <c r="AP18" s="9"/>
      <c r="AQ18" s="87"/>
      <c r="AR18" s="88"/>
      <c r="AS18" s="88"/>
      <c r="AT18" s="89"/>
      <c r="AU18" s="4"/>
      <c r="AV18" s="4"/>
      <c r="AW18" s="4"/>
    </row>
    <row r="19" spans="3:52" ht="21.75" customHeight="1">
      <c r="C19" s="52"/>
      <c r="D19" s="52"/>
      <c r="E19" s="52"/>
      <c r="F19" s="52"/>
      <c r="G19" s="8"/>
      <c r="H19" s="52"/>
      <c r="I19" s="52"/>
      <c r="J19" s="52"/>
      <c r="K19" s="52"/>
      <c r="L19" s="8"/>
      <c r="M19" s="52"/>
      <c r="N19" s="52"/>
      <c r="O19" s="52"/>
      <c r="P19" s="52"/>
      <c r="Q19" s="8"/>
      <c r="R19" s="52"/>
      <c r="S19" s="52"/>
      <c r="T19" s="52"/>
      <c r="U19" s="52"/>
      <c r="V19" s="8"/>
      <c r="W19" s="52"/>
      <c r="X19" s="52"/>
      <c r="Y19" s="52"/>
      <c r="Z19" s="52"/>
      <c r="AA19" s="8"/>
      <c r="AB19" s="52"/>
      <c r="AC19" s="52"/>
      <c r="AD19" s="52"/>
      <c r="AE19" s="52"/>
      <c r="AF19" s="8"/>
      <c r="AG19" s="52"/>
      <c r="AH19" s="52"/>
      <c r="AI19" s="52"/>
      <c r="AJ19" s="52"/>
      <c r="AK19" s="8"/>
      <c r="AL19" s="74"/>
      <c r="AM19" s="75"/>
      <c r="AN19" s="75"/>
      <c r="AO19" s="76"/>
      <c r="AP19" s="9"/>
      <c r="AQ19" s="87"/>
      <c r="AR19" s="88"/>
      <c r="AS19" s="88"/>
      <c r="AT19" s="89"/>
      <c r="AU19" s="4"/>
      <c r="AV19" s="4"/>
      <c r="AW19" s="4"/>
    </row>
    <row r="20" spans="3:52">
      <c r="C20" s="7"/>
      <c r="D20" s="7">
        <v>2</v>
      </c>
      <c r="E20" s="7">
        <v>2</v>
      </c>
      <c r="F20" s="11">
        <v>4</v>
      </c>
      <c r="G20" s="8"/>
      <c r="H20" s="7"/>
      <c r="I20" s="7">
        <v>3</v>
      </c>
      <c r="J20" s="7">
        <v>1</v>
      </c>
      <c r="K20" s="10">
        <v>4</v>
      </c>
      <c r="L20" s="8"/>
      <c r="M20" s="7"/>
      <c r="N20" s="7">
        <v>2</v>
      </c>
      <c r="O20" s="7">
        <v>2</v>
      </c>
      <c r="P20" s="10">
        <v>4</v>
      </c>
      <c r="Q20" s="8"/>
      <c r="R20" s="7"/>
      <c r="S20" s="7">
        <v>2</v>
      </c>
      <c r="T20" s="7">
        <v>3</v>
      </c>
      <c r="U20" s="11">
        <v>5</v>
      </c>
      <c r="V20" s="8"/>
      <c r="W20" s="7"/>
      <c r="X20" s="7">
        <v>3</v>
      </c>
      <c r="Y20" s="7">
        <v>3</v>
      </c>
      <c r="Z20" s="10">
        <v>6</v>
      </c>
      <c r="AA20" s="8"/>
      <c r="AB20" s="7"/>
      <c r="AC20" s="7">
        <v>3</v>
      </c>
      <c r="AD20" s="7">
        <v>2</v>
      </c>
      <c r="AE20" s="10">
        <v>5</v>
      </c>
      <c r="AF20" s="8"/>
      <c r="AG20" s="7"/>
      <c r="AH20" s="7">
        <v>2</v>
      </c>
      <c r="AI20" s="7">
        <v>3</v>
      </c>
      <c r="AJ20" s="10">
        <v>5</v>
      </c>
      <c r="AK20" s="8"/>
      <c r="AL20" s="7"/>
      <c r="AM20" s="7">
        <v>3</v>
      </c>
      <c r="AN20" s="7">
        <v>2</v>
      </c>
      <c r="AO20" s="7">
        <v>5</v>
      </c>
      <c r="AP20" s="9"/>
      <c r="AQ20" s="87"/>
      <c r="AR20" s="88"/>
      <c r="AS20" s="88"/>
      <c r="AT20" s="89"/>
      <c r="AU20" s="4"/>
      <c r="AV20" s="4"/>
      <c r="AW20" s="4"/>
    </row>
    <row r="21" spans="3:52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9"/>
      <c r="AQ21" s="87"/>
      <c r="AR21" s="88"/>
      <c r="AS21" s="88"/>
      <c r="AT21" s="89"/>
      <c r="AU21" s="4"/>
      <c r="AV21" s="4"/>
      <c r="AW21" s="4"/>
    </row>
    <row r="22" spans="3:52" ht="18" customHeight="1">
      <c r="C22" s="51" t="s">
        <v>33</v>
      </c>
      <c r="D22" s="52"/>
      <c r="E22" s="52"/>
      <c r="F22" s="52"/>
      <c r="G22" s="8"/>
      <c r="H22" s="51" t="s">
        <v>34</v>
      </c>
      <c r="I22" s="52"/>
      <c r="J22" s="52"/>
      <c r="K22" s="52"/>
      <c r="L22" s="8"/>
      <c r="M22" s="51" t="s">
        <v>35</v>
      </c>
      <c r="N22" s="52"/>
      <c r="O22" s="52"/>
      <c r="P22" s="52"/>
      <c r="Q22" s="8"/>
      <c r="R22" s="51" t="s">
        <v>36</v>
      </c>
      <c r="S22" s="52"/>
      <c r="T22" s="52"/>
      <c r="U22" s="52"/>
      <c r="V22" s="8"/>
      <c r="W22" s="51" t="s">
        <v>37</v>
      </c>
      <c r="X22" s="52"/>
      <c r="Y22" s="52"/>
      <c r="Z22" s="52"/>
      <c r="AA22" s="8"/>
      <c r="AB22" s="59" t="s">
        <v>38</v>
      </c>
      <c r="AC22" s="77"/>
      <c r="AD22" s="77"/>
      <c r="AE22" s="78"/>
      <c r="AF22" s="8"/>
      <c r="AG22" s="51" t="s">
        <v>39</v>
      </c>
      <c r="AH22" s="52"/>
      <c r="AI22" s="52"/>
      <c r="AJ22" s="52"/>
      <c r="AK22" s="8"/>
      <c r="AL22" s="71" t="s">
        <v>40</v>
      </c>
      <c r="AM22" s="72"/>
      <c r="AN22" s="72"/>
      <c r="AO22" s="73"/>
      <c r="AP22" s="9"/>
      <c r="AQ22" s="87"/>
      <c r="AR22" s="88"/>
      <c r="AS22" s="88"/>
      <c r="AT22" s="89"/>
      <c r="AU22" s="4"/>
      <c r="AV22" s="4"/>
      <c r="AW22" s="4"/>
    </row>
    <row r="23" spans="3:52" ht="26.25" customHeight="1">
      <c r="C23" s="52"/>
      <c r="D23" s="52"/>
      <c r="E23" s="52"/>
      <c r="F23" s="52"/>
      <c r="G23" s="8"/>
      <c r="H23" s="52"/>
      <c r="I23" s="52"/>
      <c r="J23" s="52"/>
      <c r="K23" s="52"/>
      <c r="L23" s="8"/>
      <c r="M23" s="52"/>
      <c r="N23" s="52"/>
      <c r="O23" s="52"/>
      <c r="P23" s="52"/>
      <c r="Q23" s="8"/>
      <c r="R23" s="52"/>
      <c r="S23" s="52"/>
      <c r="T23" s="52"/>
      <c r="U23" s="52"/>
      <c r="V23" s="8"/>
      <c r="W23" s="52"/>
      <c r="X23" s="52"/>
      <c r="Y23" s="52"/>
      <c r="Z23" s="52"/>
      <c r="AA23" s="8"/>
      <c r="AB23" s="79"/>
      <c r="AC23" s="80"/>
      <c r="AD23" s="80"/>
      <c r="AE23" s="81"/>
      <c r="AF23" s="8"/>
      <c r="AG23" s="52"/>
      <c r="AH23" s="52"/>
      <c r="AI23" s="52"/>
      <c r="AJ23" s="52"/>
      <c r="AK23" s="8"/>
      <c r="AL23" s="74"/>
      <c r="AM23" s="75"/>
      <c r="AN23" s="75"/>
      <c r="AO23" s="76"/>
      <c r="AP23" s="9"/>
      <c r="AQ23" s="87"/>
      <c r="AR23" s="88"/>
      <c r="AS23" s="88"/>
      <c r="AT23" s="89"/>
      <c r="AU23" s="4"/>
      <c r="AV23" s="4"/>
      <c r="AW23" s="4"/>
    </row>
    <row r="24" spans="3:52">
      <c r="C24" s="7"/>
      <c r="D24" s="7">
        <v>2</v>
      </c>
      <c r="E24" s="7">
        <v>2</v>
      </c>
      <c r="F24" s="10">
        <v>4</v>
      </c>
      <c r="G24" s="8"/>
      <c r="H24" s="7"/>
      <c r="I24" s="7">
        <v>2</v>
      </c>
      <c r="J24" s="7">
        <v>2</v>
      </c>
      <c r="K24" s="11">
        <v>4</v>
      </c>
      <c r="L24" s="8"/>
      <c r="M24" s="7"/>
      <c r="N24" s="7">
        <v>2</v>
      </c>
      <c r="O24" s="7">
        <v>2</v>
      </c>
      <c r="P24" s="10">
        <v>4</v>
      </c>
      <c r="Q24" s="8"/>
      <c r="R24" s="7"/>
      <c r="S24" s="7">
        <v>2</v>
      </c>
      <c r="T24" s="7">
        <v>2</v>
      </c>
      <c r="U24" s="10">
        <v>4</v>
      </c>
      <c r="V24" s="8"/>
      <c r="W24" s="7"/>
      <c r="X24" s="7">
        <v>3</v>
      </c>
      <c r="Y24" s="7">
        <v>2</v>
      </c>
      <c r="Z24" s="10">
        <v>5</v>
      </c>
      <c r="AA24" s="8"/>
      <c r="AB24" s="7"/>
      <c r="AC24" s="7">
        <v>1</v>
      </c>
      <c r="AD24" s="7">
        <v>4</v>
      </c>
      <c r="AE24" s="10">
        <v>5</v>
      </c>
      <c r="AF24" s="8"/>
      <c r="AG24" s="7"/>
      <c r="AH24" s="7">
        <v>2</v>
      </c>
      <c r="AI24" s="7">
        <v>3</v>
      </c>
      <c r="AJ24" s="10">
        <v>5</v>
      </c>
      <c r="AK24" s="8"/>
      <c r="AL24" s="7"/>
      <c r="AM24" s="7">
        <v>2</v>
      </c>
      <c r="AN24" s="7">
        <v>3</v>
      </c>
      <c r="AO24" s="7">
        <v>5</v>
      </c>
      <c r="AP24" s="9"/>
      <c r="AQ24" s="87"/>
      <c r="AR24" s="88"/>
      <c r="AS24" s="88"/>
      <c r="AT24" s="89"/>
      <c r="AU24" s="4"/>
      <c r="AV24" s="4"/>
      <c r="AW24" s="4"/>
    </row>
    <row r="25" spans="3:52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9"/>
      <c r="AQ25" s="87"/>
      <c r="AR25" s="88"/>
      <c r="AS25" s="88"/>
      <c r="AT25" s="89"/>
      <c r="AU25" s="4"/>
      <c r="AV25" s="4"/>
      <c r="AW25" s="4"/>
    </row>
    <row r="26" spans="3:52" ht="15" customHeight="1">
      <c r="C26" s="51" t="s">
        <v>41</v>
      </c>
      <c r="D26" s="52"/>
      <c r="E26" s="52"/>
      <c r="F26" s="52"/>
      <c r="G26" s="8"/>
      <c r="H26" s="51" t="s">
        <v>42</v>
      </c>
      <c r="I26" s="52"/>
      <c r="J26" s="52"/>
      <c r="K26" s="52"/>
      <c r="L26" s="8"/>
      <c r="M26" s="51" t="s">
        <v>43</v>
      </c>
      <c r="N26" s="52"/>
      <c r="O26" s="52"/>
      <c r="P26" s="52"/>
      <c r="Q26" s="8"/>
      <c r="R26" s="51" t="s">
        <v>44</v>
      </c>
      <c r="S26" s="52"/>
      <c r="T26" s="52"/>
      <c r="U26" s="52"/>
      <c r="V26" s="8"/>
      <c r="W26" s="51" t="s">
        <v>45</v>
      </c>
      <c r="X26" s="52"/>
      <c r="Y26" s="52"/>
      <c r="Z26" s="52"/>
      <c r="AA26" s="8"/>
      <c r="AB26" s="51" t="s">
        <v>46</v>
      </c>
      <c r="AC26" s="52"/>
      <c r="AD26" s="52"/>
      <c r="AE26" s="52"/>
      <c r="AF26" s="8"/>
      <c r="AG26" s="59" t="s">
        <v>47</v>
      </c>
      <c r="AH26" s="60"/>
      <c r="AI26" s="60"/>
      <c r="AJ26" s="61"/>
      <c r="AK26" s="8"/>
      <c r="AL26" s="65" t="s">
        <v>48</v>
      </c>
      <c r="AM26" s="66"/>
      <c r="AN26" s="66"/>
      <c r="AO26" s="67"/>
      <c r="AP26" s="9"/>
      <c r="AQ26" s="87"/>
      <c r="AR26" s="88"/>
      <c r="AS26" s="88"/>
      <c r="AT26" s="89"/>
      <c r="AU26" s="4"/>
      <c r="AV26" s="4"/>
      <c r="AW26" s="4"/>
    </row>
    <row r="27" spans="3:52" ht="24.75" customHeight="1">
      <c r="C27" s="52"/>
      <c r="D27" s="52"/>
      <c r="E27" s="52"/>
      <c r="F27" s="52"/>
      <c r="G27" s="8"/>
      <c r="H27" s="52"/>
      <c r="I27" s="52"/>
      <c r="J27" s="52"/>
      <c r="K27" s="52"/>
      <c r="L27" s="8"/>
      <c r="M27" s="52"/>
      <c r="N27" s="52"/>
      <c r="O27" s="52"/>
      <c r="P27" s="52"/>
      <c r="Q27" s="8"/>
      <c r="R27" s="52"/>
      <c r="S27" s="52"/>
      <c r="T27" s="52"/>
      <c r="U27" s="52"/>
      <c r="V27" s="8"/>
      <c r="W27" s="52"/>
      <c r="X27" s="52"/>
      <c r="Y27" s="52"/>
      <c r="Z27" s="52"/>
      <c r="AA27" s="8"/>
      <c r="AB27" s="52"/>
      <c r="AC27" s="52"/>
      <c r="AD27" s="52"/>
      <c r="AE27" s="52"/>
      <c r="AF27" s="8"/>
      <c r="AG27" s="62"/>
      <c r="AH27" s="63"/>
      <c r="AI27" s="63"/>
      <c r="AJ27" s="64"/>
      <c r="AK27" s="8"/>
      <c r="AL27" s="68"/>
      <c r="AM27" s="69"/>
      <c r="AN27" s="69"/>
      <c r="AO27" s="70"/>
      <c r="AP27" s="9"/>
      <c r="AQ27" s="87"/>
      <c r="AR27" s="88"/>
      <c r="AS27" s="88"/>
      <c r="AT27" s="89"/>
      <c r="AU27" s="4"/>
      <c r="AV27" s="4"/>
      <c r="AW27" s="4"/>
    </row>
    <row r="28" spans="3:52">
      <c r="C28" s="7"/>
      <c r="D28" s="7">
        <v>2</v>
      </c>
      <c r="E28" s="7">
        <v>3</v>
      </c>
      <c r="F28" s="10">
        <v>5</v>
      </c>
      <c r="G28" s="8"/>
      <c r="H28" s="7"/>
      <c r="I28" s="7">
        <v>0</v>
      </c>
      <c r="J28" s="7">
        <v>4</v>
      </c>
      <c r="K28" s="11">
        <v>4</v>
      </c>
      <c r="L28" s="8"/>
      <c r="M28" s="7"/>
      <c r="N28" s="7">
        <v>2</v>
      </c>
      <c r="O28" s="7">
        <v>3</v>
      </c>
      <c r="P28" s="11">
        <v>5</v>
      </c>
      <c r="Q28" s="8"/>
      <c r="R28" s="7"/>
      <c r="S28" s="7">
        <v>3</v>
      </c>
      <c r="T28" s="7">
        <v>2</v>
      </c>
      <c r="U28" s="10">
        <v>5</v>
      </c>
      <c r="V28" s="8"/>
      <c r="W28" s="7"/>
      <c r="X28" s="7">
        <v>2</v>
      </c>
      <c r="Y28" s="7">
        <v>2</v>
      </c>
      <c r="Z28" s="10">
        <v>4</v>
      </c>
      <c r="AA28" s="8"/>
      <c r="AB28" s="7"/>
      <c r="AC28" s="7">
        <v>2</v>
      </c>
      <c r="AD28" s="7">
        <v>2</v>
      </c>
      <c r="AE28" s="10">
        <v>4</v>
      </c>
      <c r="AF28" s="8"/>
      <c r="AG28" s="7"/>
      <c r="AH28" s="7">
        <v>3</v>
      </c>
      <c r="AI28" s="7">
        <v>2</v>
      </c>
      <c r="AJ28" s="10">
        <v>5</v>
      </c>
      <c r="AK28" s="8"/>
      <c r="AL28" s="7"/>
      <c r="AM28" s="7">
        <v>1</v>
      </c>
      <c r="AN28" s="7">
        <v>3</v>
      </c>
      <c r="AO28" s="7">
        <v>4</v>
      </c>
      <c r="AP28" s="9"/>
      <c r="AQ28" s="87"/>
      <c r="AR28" s="88"/>
      <c r="AS28" s="88"/>
      <c r="AT28" s="89"/>
      <c r="AU28" s="4"/>
      <c r="AV28" s="4"/>
      <c r="AW28" s="4"/>
    </row>
    <row r="29" spans="3:5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9"/>
      <c r="AQ29" s="87"/>
      <c r="AR29" s="88"/>
      <c r="AS29" s="88"/>
      <c r="AT29" s="89"/>
      <c r="AU29" s="4"/>
      <c r="AV29" s="4"/>
      <c r="AW29" s="4"/>
    </row>
    <row r="30" spans="3:52" ht="18.75" customHeight="1">
      <c r="C30" s="51" t="s">
        <v>49</v>
      </c>
      <c r="D30" s="52"/>
      <c r="E30" s="52"/>
      <c r="F30" s="52"/>
      <c r="G30" s="8"/>
      <c r="H30" s="51" t="s">
        <v>50</v>
      </c>
      <c r="I30" s="52"/>
      <c r="J30" s="52"/>
      <c r="K30" s="52"/>
      <c r="L30" s="8"/>
      <c r="M30" s="51" t="s">
        <v>51</v>
      </c>
      <c r="N30" s="52"/>
      <c r="O30" s="52"/>
      <c r="P30" s="52"/>
      <c r="Q30" s="8"/>
      <c r="R30" s="51" t="s">
        <v>52</v>
      </c>
      <c r="S30" s="52"/>
      <c r="T30" s="52"/>
      <c r="U30" s="52"/>
      <c r="V30" s="8"/>
      <c r="W30" s="51" t="s">
        <v>53</v>
      </c>
      <c r="X30" s="52"/>
      <c r="Y30" s="52"/>
      <c r="Z30" s="52"/>
      <c r="AA30" s="8"/>
      <c r="AB30" s="51" t="s">
        <v>54</v>
      </c>
      <c r="AC30" s="52"/>
      <c r="AD30" s="52"/>
      <c r="AE30" s="52"/>
      <c r="AF30" s="8"/>
      <c r="AG30" s="59"/>
      <c r="AH30" s="60"/>
      <c r="AI30" s="60"/>
      <c r="AJ30" s="61"/>
      <c r="AK30" s="8"/>
      <c r="AL30" s="51"/>
      <c r="AM30" s="52"/>
      <c r="AN30" s="52"/>
      <c r="AO30" s="52"/>
      <c r="AP30" s="9"/>
      <c r="AQ30" s="87"/>
      <c r="AR30" s="88"/>
      <c r="AS30" s="88"/>
      <c r="AT30" s="89"/>
      <c r="AU30" s="4"/>
      <c r="AV30" s="4"/>
      <c r="AW30" s="4"/>
    </row>
    <row r="31" spans="3:52" ht="20.25" customHeight="1">
      <c r="C31" s="52"/>
      <c r="D31" s="52"/>
      <c r="E31" s="52"/>
      <c r="F31" s="52"/>
      <c r="G31" s="8"/>
      <c r="H31" s="52"/>
      <c r="I31" s="52"/>
      <c r="J31" s="52"/>
      <c r="K31" s="52"/>
      <c r="L31" s="8"/>
      <c r="M31" s="52"/>
      <c r="N31" s="52"/>
      <c r="O31" s="52"/>
      <c r="P31" s="52"/>
      <c r="Q31" s="8"/>
      <c r="R31" s="52"/>
      <c r="S31" s="52"/>
      <c r="T31" s="52"/>
      <c r="U31" s="52"/>
      <c r="V31" s="8"/>
      <c r="W31" s="52"/>
      <c r="X31" s="52"/>
      <c r="Y31" s="52"/>
      <c r="Z31" s="52"/>
      <c r="AA31" s="8"/>
      <c r="AB31" s="52"/>
      <c r="AC31" s="52"/>
      <c r="AD31" s="52"/>
      <c r="AE31" s="52"/>
      <c r="AF31" s="8"/>
      <c r="AG31" s="62"/>
      <c r="AH31" s="63"/>
      <c r="AI31" s="63"/>
      <c r="AJ31" s="64"/>
      <c r="AK31" s="8"/>
      <c r="AL31" s="52"/>
      <c r="AM31" s="52"/>
      <c r="AN31" s="52"/>
      <c r="AO31" s="52"/>
      <c r="AP31" s="9"/>
      <c r="AQ31" s="90"/>
      <c r="AR31" s="91"/>
      <c r="AS31" s="91"/>
      <c r="AT31" s="92"/>
      <c r="AU31" s="4"/>
      <c r="AV31" s="4"/>
      <c r="AW31" s="4"/>
    </row>
    <row r="32" spans="3:52">
      <c r="C32" s="7"/>
      <c r="D32" s="7">
        <v>1</v>
      </c>
      <c r="E32" s="7">
        <v>4</v>
      </c>
      <c r="F32" s="10">
        <v>5</v>
      </c>
      <c r="G32" s="8"/>
      <c r="H32" s="7"/>
      <c r="I32" s="7">
        <v>3</v>
      </c>
      <c r="J32" s="7">
        <v>2</v>
      </c>
      <c r="K32" s="10">
        <v>5</v>
      </c>
      <c r="L32" s="8"/>
      <c r="M32" s="7"/>
      <c r="N32" s="7">
        <v>2</v>
      </c>
      <c r="O32" s="7">
        <v>3</v>
      </c>
      <c r="P32" s="10">
        <v>5</v>
      </c>
      <c r="Q32" s="8"/>
      <c r="R32" s="7"/>
      <c r="S32" s="7">
        <v>3</v>
      </c>
      <c r="T32" s="7">
        <v>3</v>
      </c>
      <c r="U32" s="10">
        <v>6</v>
      </c>
      <c r="V32" s="8"/>
      <c r="W32" s="7"/>
      <c r="X32" s="7">
        <v>3</v>
      </c>
      <c r="Y32" s="7">
        <v>3</v>
      </c>
      <c r="Z32" s="10">
        <v>6</v>
      </c>
      <c r="AA32" s="8"/>
      <c r="AB32" s="7"/>
      <c r="AC32" s="7">
        <v>2</v>
      </c>
      <c r="AD32" s="7">
        <v>3</v>
      </c>
      <c r="AE32" s="10">
        <v>5</v>
      </c>
      <c r="AF32" s="8"/>
      <c r="AG32" s="7"/>
      <c r="AH32" s="7"/>
      <c r="AI32" s="7"/>
      <c r="AJ32" s="7"/>
      <c r="AK32" s="8"/>
      <c r="AL32" s="7"/>
      <c r="AM32" s="7"/>
      <c r="AN32" s="7"/>
      <c r="AO32" s="7"/>
      <c r="AP32" s="9"/>
      <c r="AQ32" s="12"/>
      <c r="AR32" s="12"/>
      <c r="AS32" s="12"/>
      <c r="AT32" s="7">
        <v>10</v>
      </c>
      <c r="AU32" s="4"/>
      <c r="AV32" s="4"/>
      <c r="AW32" s="55"/>
      <c r="AX32" s="56"/>
      <c r="AY32" s="56"/>
      <c r="AZ32" s="56"/>
    </row>
    <row r="33" spans="3:5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9"/>
      <c r="AH33" s="9"/>
      <c r="AI33" s="9"/>
      <c r="AJ33" s="9"/>
      <c r="AK33" s="8"/>
      <c r="AL33" s="8"/>
      <c r="AM33" s="8"/>
      <c r="AN33" s="8"/>
      <c r="AO33" s="8"/>
      <c r="AP33" s="9"/>
      <c r="AQ33" s="9"/>
      <c r="AR33" s="9"/>
      <c r="AS33" s="9"/>
      <c r="AT33" s="8"/>
      <c r="AU33" s="4"/>
      <c r="AV33" s="4"/>
      <c r="AW33" s="56"/>
      <c r="AX33" s="56"/>
      <c r="AY33" s="56"/>
      <c r="AZ33" s="56"/>
    </row>
    <row r="34" spans="3:52" ht="15" customHeight="1">
      <c r="C34" s="53" t="s">
        <v>55</v>
      </c>
      <c r="D34" s="54"/>
      <c r="E34" s="54"/>
      <c r="F34" s="54"/>
      <c r="G34" s="8"/>
      <c r="H34" s="53" t="s">
        <v>56</v>
      </c>
      <c r="I34" s="54"/>
      <c r="J34" s="54"/>
      <c r="K34" s="54"/>
      <c r="L34" s="8"/>
      <c r="M34" s="51"/>
      <c r="N34" s="52"/>
      <c r="O34" s="52"/>
      <c r="P34" s="52"/>
      <c r="Q34" s="8"/>
      <c r="R34" s="51" t="s">
        <v>57</v>
      </c>
      <c r="S34" s="52"/>
      <c r="T34" s="52"/>
      <c r="U34" s="52"/>
      <c r="V34" s="8"/>
      <c r="W34" s="51" t="s">
        <v>58</v>
      </c>
      <c r="X34" s="52"/>
      <c r="Y34" s="52"/>
      <c r="Z34" s="52"/>
      <c r="AA34" s="8"/>
      <c r="AB34" s="51" t="s">
        <v>59</v>
      </c>
      <c r="AC34" s="52"/>
      <c r="AD34" s="52"/>
      <c r="AE34" s="52"/>
      <c r="AF34" s="8"/>
      <c r="AG34" s="57" t="s">
        <v>60</v>
      </c>
      <c r="AH34" s="58"/>
      <c r="AI34" s="58"/>
      <c r="AJ34" s="58"/>
      <c r="AK34" s="8"/>
      <c r="AL34" s="57" t="s">
        <v>60</v>
      </c>
      <c r="AM34" s="58"/>
      <c r="AN34" s="58"/>
      <c r="AO34" s="58"/>
      <c r="AP34" s="9"/>
      <c r="AQ34" s="9"/>
      <c r="AR34" s="9"/>
      <c r="AS34" s="9"/>
      <c r="AT34" s="8"/>
      <c r="AU34" s="4"/>
      <c r="AV34" s="4"/>
      <c r="AW34" s="8"/>
      <c r="AX34" s="8"/>
      <c r="AY34" s="8"/>
      <c r="AZ34" s="13"/>
    </row>
    <row r="35" spans="3:52" ht="30" customHeight="1">
      <c r="C35" s="54"/>
      <c r="D35" s="54"/>
      <c r="E35" s="54"/>
      <c r="F35" s="54"/>
      <c r="G35" s="8"/>
      <c r="H35" s="54"/>
      <c r="I35" s="54"/>
      <c r="J35" s="54"/>
      <c r="K35" s="54"/>
      <c r="L35" s="8"/>
      <c r="M35" s="52"/>
      <c r="N35" s="52"/>
      <c r="O35" s="52"/>
      <c r="P35" s="52"/>
      <c r="Q35" s="8"/>
      <c r="R35" s="52"/>
      <c r="S35" s="52"/>
      <c r="T35" s="52"/>
      <c r="U35" s="52"/>
      <c r="V35" s="8"/>
      <c r="W35" s="52"/>
      <c r="X35" s="52"/>
      <c r="Y35" s="52"/>
      <c r="Z35" s="52"/>
      <c r="AA35" s="8"/>
      <c r="AB35" s="52"/>
      <c r="AC35" s="52"/>
      <c r="AD35" s="52"/>
      <c r="AE35" s="52"/>
      <c r="AF35" s="8"/>
      <c r="AG35" s="58"/>
      <c r="AH35" s="58"/>
      <c r="AI35" s="58"/>
      <c r="AJ35" s="58"/>
      <c r="AK35" s="8"/>
      <c r="AL35" s="58"/>
      <c r="AM35" s="58"/>
      <c r="AN35" s="58"/>
      <c r="AO35" s="58"/>
      <c r="AP35" s="9"/>
      <c r="AQ35" s="9"/>
      <c r="AR35" s="9"/>
      <c r="AS35" s="9"/>
      <c r="AT35" s="8"/>
      <c r="AU35" s="4"/>
      <c r="AV35" s="4"/>
      <c r="AW35" s="4"/>
    </row>
    <row r="36" spans="3:52">
      <c r="C36" s="7"/>
      <c r="D36" s="7"/>
      <c r="E36" s="7"/>
      <c r="F36" s="7">
        <v>0</v>
      </c>
      <c r="G36" s="8"/>
      <c r="H36" s="7"/>
      <c r="I36" s="7"/>
      <c r="J36" s="7"/>
      <c r="K36" s="7">
        <v>0</v>
      </c>
      <c r="L36" s="8"/>
      <c r="M36" s="7"/>
      <c r="N36" s="7"/>
      <c r="O36" s="7"/>
      <c r="P36" s="7"/>
      <c r="Q36" s="8"/>
      <c r="R36" s="7"/>
      <c r="S36" s="7">
        <v>0</v>
      </c>
      <c r="T36" s="7">
        <v>4</v>
      </c>
      <c r="U36" s="11">
        <v>4</v>
      </c>
      <c r="V36" s="8"/>
      <c r="W36" s="7"/>
      <c r="X36" s="7">
        <v>0</v>
      </c>
      <c r="Y36" s="7">
        <v>4</v>
      </c>
      <c r="Z36" s="11">
        <v>4</v>
      </c>
      <c r="AA36" s="8"/>
      <c r="AB36" s="7"/>
      <c r="AC36" s="7">
        <v>3</v>
      </c>
      <c r="AD36" s="7">
        <v>2</v>
      </c>
      <c r="AE36" s="11">
        <v>5</v>
      </c>
      <c r="AF36" s="8"/>
      <c r="AG36" s="7"/>
      <c r="AH36" s="7"/>
      <c r="AI36" s="7"/>
      <c r="AJ36" s="7"/>
      <c r="AK36" s="8"/>
      <c r="AL36" s="7"/>
      <c r="AM36" s="7"/>
      <c r="AN36" s="7"/>
      <c r="AO36" s="7">
        <v>10</v>
      </c>
      <c r="AP36" s="9"/>
      <c r="AQ36" s="9"/>
      <c r="AR36" s="9"/>
      <c r="AS36" s="9"/>
      <c r="AT36" s="8"/>
      <c r="AU36" s="4"/>
      <c r="AV36" s="4"/>
      <c r="AW36" s="4"/>
    </row>
    <row r="37" spans="3:5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9"/>
      <c r="AQ37" s="9"/>
      <c r="AR37" s="9"/>
      <c r="AS37" s="9"/>
      <c r="AT37" s="9"/>
      <c r="AU37" s="4"/>
      <c r="AV37" s="4"/>
      <c r="AW37" s="4"/>
    </row>
    <row r="38" spans="3:52" ht="30.75" customHeight="1">
      <c r="C38" s="40" t="s">
        <v>61</v>
      </c>
      <c r="D38" s="41"/>
      <c r="E38" s="41"/>
      <c r="F38" s="41"/>
      <c r="G38" s="8"/>
      <c r="H38" s="40" t="s">
        <v>61</v>
      </c>
      <c r="I38" s="41"/>
      <c r="J38" s="41"/>
      <c r="K38" s="41"/>
      <c r="L38" s="9"/>
      <c r="M38" s="53" t="s">
        <v>62</v>
      </c>
      <c r="N38" s="54"/>
      <c r="O38" s="54"/>
      <c r="P38" s="54"/>
      <c r="Q38" s="8"/>
      <c r="R38" s="42" t="s">
        <v>63</v>
      </c>
      <c r="S38" s="43"/>
      <c r="T38" s="43"/>
      <c r="U38" s="43"/>
      <c r="V38" s="8"/>
      <c r="W38" s="42" t="s">
        <v>64</v>
      </c>
      <c r="X38" s="43"/>
      <c r="Y38" s="43"/>
      <c r="Z38" s="43"/>
      <c r="AA38" s="8"/>
      <c r="AB38" s="42" t="s">
        <v>65</v>
      </c>
      <c r="AC38" s="43"/>
      <c r="AD38" s="43"/>
      <c r="AE38" s="43"/>
      <c r="AF38" s="8"/>
      <c r="AG38" s="42" t="s">
        <v>66</v>
      </c>
      <c r="AH38" s="43"/>
      <c r="AI38" s="43"/>
      <c r="AJ38" s="43"/>
      <c r="AK38" s="8"/>
      <c r="AL38" s="42" t="s">
        <v>67</v>
      </c>
      <c r="AM38" s="43"/>
      <c r="AN38" s="43"/>
      <c r="AO38" s="43"/>
      <c r="AU38" s="3"/>
      <c r="AV38" s="4"/>
      <c r="AW38" s="4"/>
    </row>
    <row r="39" spans="3:52" ht="32.25" customHeight="1">
      <c r="C39" s="41"/>
      <c r="D39" s="41"/>
      <c r="E39" s="41"/>
      <c r="F39" s="41"/>
      <c r="G39" s="8"/>
      <c r="H39" s="41"/>
      <c r="I39" s="41"/>
      <c r="J39" s="41"/>
      <c r="K39" s="41"/>
      <c r="L39" s="9"/>
      <c r="M39" s="54"/>
      <c r="N39" s="54"/>
      <c r="O39" s="54"/>
      <c r="P39" s="54"/>
      <c r="Q39" s="8"/>
      <c r="R39" s="43"/>
      <c r="S39" s="43"/>
      <c r="T39" s="43"/>
      <c r="U39" s="43"/>
      <c r="V39" s="8"/>
      <c r="W39" s="43"/>
      <c r="X39" s="43"/>
      <c r="Y39" s="43"/>
      <c r="Z39" s="43"/>
      <c r="AA39" s="8"/>
      <c r="AB39" s="43"/>
      <c r="AC39" s="43"/>
      <c r="AD39" s="43"/>
      <c r="AE39" s="43"/>
      <c r="AF39" s="8"/>
      <c r="AG39" s="43"/>
      <c r="AH39" s="43"/>
      <c r="AI39" s="43"/>
      <c r="AJ39" s="43"/>
      <c r="AK39" s="8"/>
      <c r="AL39" s="43"/>
      <c r="AM39" s="43"/>
      <c r="AN39" s="43"/>
      <c r="AO39" s="43"/>
      <c r="AU39" s="3"/>
      <c r="AV39" s="4"/>
      <c r="AW39" s="4"/>
    </row>
    <row r="40" spans="3:52">
      <c r="C40" s="12"/>
      <c r="D40" s="12"/>
      <c r="E40" s="12"/>
      <c r="F40" s="7">
        <v>0</v>
      </c>
      <c r="G40" s="8"/>
      <c r="H40" s="12"/>
      <c r="I40" s="12"/>
      <c r="J40" s="12"/>
      <c r="K40" s="7">
        <v>1</v>
      </c>
      <c r="L40" s="9"/>
      <c r="M40" s="7"/>
      <c r="N40" s="7"/>
      <c r="O40" s="7"/>
      <c r="P40" s="7">
        <v>1</v>
      </c>
      <c r="Q40" s="8"/>
      <c r="R40" s="12"/>
      <c r="S40" s="12"/>
      <c r="T40" s="12"/>
      <c r="U40" s="7">
        <v>0</v>
      </c>
      <c r="V40" s="8"/>
      <c r="W40" s="7"/>
      <c r="X40" s="7"/>
      <c r="Y40" s="7"/>
      <c r="Z40" s="7">
        <v>0</v>
      </c>
      <c r="AA40" s="8"/>
      <c r="AB40" s="7"/>
      <c r="AC40" s="7"/>
      <c r="AD40" s="7"/>
      <c r="AE40" s="7">
        <v>0</v>
      </c>
      <c r="AF40" s="8"/>
      <c r="AG40" s="7"/>
      <c r="AH40" s="7"/>
      <c r="AI40" s="7"/>
      <c r="AJ40" s="7">
        <v>0</v>
      </c>
      <c r="AK40" s="8"/>
      <c r="AL40" s="7"/>
      <c r="AM40" s="7"/>
      <c r="AN40" s="7"/>
      <c r="AO40" s="7">
        <v>0</v>
      </c>
      <c r="AU40" s="3"/>
      <c r="AV40" s="4"/>
      <c r="AW40" s="4"/>
    </row>
    <row r="41" spans="3:5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U41" s="3"/>
      <c r="AV41" s="4"/>
      <c r="AW41" s="4"/>
    </row>
    <row r="42" spans="3:52">
      <c r="C42" s="44" t="s">
        <v>68</v>
      </c>
      <c r="D42" s="45"/>
      <c r="E42" s="45"/>
      <c r="F42" s="46"/>
      <c r="G42" s="9"/>
      <c r="H42" s="50" t="s">
        <v>69</v>
      </c>
      <c r="I42" s="50"/>
      <c r="J42" s="50"/>
      <c r="K42" s="50"/>
      <c r="L42" s="8"/>
      <c r="M42" s="50" t="s">
        <v>70</v>
      </c>
      <c r="N42" s="50"/>
      <c r="O42" s="50"/>
      <c r="P42" s="50"/>
      <c r="Q42" s="9"/>
      <c r="R42" s="50" t="s">
        <v>71</v>
      </c>
      <c r="S42" s="50"/>
      <c r="T42" s="50"/>
      <c r="U42" s="50"/>
      <c r="V42" s="9"/>
      <c r="W42" s="50" t="s">
        <v>72</v>
      </c>
      <c r="X42" s="50"/>
      <c r="Y42" s="50"/>
      <c r="Z42" s="50"/>
      <c r="AA42" s="9"/>
      <c r="AB42" s="50" t="s">
        <v>73</v>
      </c>
      <c r="AC42" s="50"/>
      <c r="AD42" s="50"/>
      <c r="AE42" s="50"/>
      <c r="AF42" s="9"/>
      <c r="AG42" s="42" t="s">
        <v>74</v>
      </c>
      <c r="AH42" s="43"/>
      <c r="AI42" s="43"/>
      <c r="AJ42" s="43"/>
      <c r="AK42" s="9"/>
      <c r="AL42" s="51"/>
      <c r="AM42" s="52"/>
      <c r="AN42" s="52"/>
      <c r="AO42" s="52"/>
      <c r="AU42" s="3"/>
      <c r="AV42" s="4"/>
      <c r="AW42" s="4"/>
    </row>
    <row r="43" spans="3:52" ht="35.25" customHeight="1">
      <c r="C43" s="47"/>
      <c r="D43" s="48"/>
      <c r="E43" s="48"/>
      <c r="F43" s="49"/>
      <c r="G43" s="9"/>
      <c r="H43" s="50"/>
      <c r="I43" s="50"/>
      <c r="J43" s="50"/>
      <c r="K43" s="50"/>
      <c r="L43" s="8"/>
      <c r="M43" s="50"/>
      <c r="N43" s="50"/>
      <c r="O43" s="50"/>
      <c r="P43" s="50"/>
      <c r="Q43" s="9"/>
      <c r="R43" s="50"/>
      <c r="S43" s="50"/>
      <c r="T43" s="50"/>
      <c r="U43" s="50"/>
      <c r="V43" s="9"/>
      <c r="W43" s="50"/>
      <c r="X43" s="50"/>
      <c r="Y43" s="50"/>
      <c r="Z43" s="50"/>
      <c r="AA43" s="9"/>
      <c r="AB43" s="50"/>
      <c r="AC43" s="50"/>
      <c r="AD43" s="50"/>
      <c r="AE43" s="50"/>
      <c r="AF43" s="9"/>
      <c r="AG43" s="43"/>
      <c r="AH43" s="43"/>
      <c r="AI43" s="43"/>
      <c r="AJ43" s="43"/>
      <c r="AK43" s="9"/>
      <c r="AL43" s="52"/>
      <c r="AM43" s="52"/>
      <c r="AN43" s="52"/>
      <c r="AO43" s="52"/>
      <c r="AU43" s="3"/>
      <c r="AV43" s="4"/>
      <c r="AW43" s="4"/>
    </row>
    <row r="44" spans="3:52">
      <c r="C44" s="7"/>
      <c r="D44" s="7"/>
      <c r="E44" s="7"/>
      <c r="F44" s="7">
        <v>1</v>
      </c>
      <c r="G44" s="9"/>
      <c r="H44" s="7"/>
      <c r="I44" s="7"/>
      <c r="J44" s="7"/>
      <c r="K44" s="7">
        <v>1</v>
      </c>
      <c r="L44" s="8"/>
      <c r="M44" s="7"/>
      <c r="N44" s="7"/>
      <c r="O44" s="7"/>
      <c r="P44" s="7">
        <v>1</v>
      </c>
      <c r="Q44" s="9"/>
      <c r="R44" s="7"/>
      <c r="S44" s="7"/>
      <c r="T44" s="7"/>
      <c r="U44" s="7">
        <v>1</v>
      </c>
      <c r="V44" s="9"/>
      <c r="W44" s="7"/>
      <c r="X44" s="7"/>
      <c r="Y44" s="7"/>
      <c r="Z44" s="7">
        <v>1</v>
      </c>
      <c r="AA44" s="9"/>
      <c r="AB44" s="7"/>
      <c r="AC44" s="7"/>
      <c r="AD44" s="7"/>
      <c r="AE44" s="7">
        <v>1</v>
      </c>
      <c r="AF44" s="9"/>
      <c r="AG44" s="7"/>
      <c r="AH44" s="7"/>
      <c r="AI44" s="7"/>
      <c r="AJ44" s="7">
        <v>2</v>
      </c>
      <c r="AK44" s="9"/>
      <c r="AL44" s="7"/>
      <c r="AM44" s="7"/>
      <c r="AN44" s="7"/>
      <c r="AO44" s="7"/>
      <c r="AP44" s="9"/>
      <c r="AQ44" s="9"/>
      <c r="AR44" s="9"/>
      <c r="AS44" s="9"/>
      <c r="AT44" s="9"/>
      <c r="AU44" s="4"/>
      <c r="AV44" s="4"/>
      <c r="AW44" s="4"/>
    </row>
    <row r="45" spans="3:52">
      <c r="C45" s="8"/>
      <c r="D45" s="8"/>
      <c r="E45" s="8"/>
      <c r="F45" s="8"/>
      <c r="G45" s="9"/>
      <c r="H45" s="8"/>
      <c r="I45" s="8"/>
      <c r="J45" s="8"/>
      <c r="K45" s="8"/>
      <c r="L45" s="8"/>
      <c r="M45" s="8"/>
      <c r="N45" s="8"/>
      <c r="O45" s="8"/>
      <c r="P45" s="8"/>
      <c r="Q45" s="9"/>
      <c r="R45" s="8"/>
      <c r="S45" s="8"/>
      <c r="T45" s="8"/>
      <c r="U45" s="8"/>
      <c r="V45" s="9"/>
      <c r="W45" s="8"/>
      <c r="X45" s="8"/>
      <c r="Y45" s="8"/>
      <c r="Z45" s="8"/>
      <c r="AA45" s="9"/>
      <c r="AB45" s="8"/>
      <c r="AC45" s="8"/>
      <c r="AD45" s="8"/>
      <c r="AE45" s="8"/>
      <c r="AF45" s="9"/>
      <c r="AG45" s="9"/>
      <c r="AH45" s="9"/>
      <c r="AI45" s="9"/>
      <c r="AJ45" s="9"/>
      <c r="AK45" s="9"/>
      <c r="AL45" s="9"/>
      <c r="AM45" s="9"/>
      <c r="AN45" s="9"/>
      <c r="AO45" s="8"/>
      <c r="AP45" s="9"/>
      <c r="AQ45" s="9"/>
      <c r="AR45" s="9"/>
      <c r="AS45" s="9"/>
      <c r="AT45" s="9"/>
      <c r="AU45" s="4"/>
      <c r="AV45" s="4"/>
      <c r="AW45" s="4"/>
    </row>
    <row r="46" spans="3:52" ht="15" customHeight="1">
      <c r="C46" s="40" t="s">
        <v>75</v>
      </c>
      <c r="D46" s="41"/>
      <c r="E46" s="41"/>
      <c r="F46" s="41"/>
      <c r="G46" s="8"/>
      <c r="H46" s="40" t="s">
        <v>76</v>
      </c>
      <c r="I46" s="41"/>
      <c r="J46" s="41"/>
      <c r="K46" s="41"/>
      <c r="L46" s="8"/>
      <c r="M46" s="40" t="s">
        <v>77</v>
      </c>
      <c r="N46" s="41"/>
      <c r="O46" s="41"/>
      <c r="P46" s="41"/>
      <c r="Q46" s="8"/>
      <c r="R46" s="40" t="s">
        <v>78</v>
      </c>
      <c r="S46" s="41"/>
      <c r="T46" s="41"/>
      <c r="U46" s="41"/>
      <c r="V46" s="8"/>
      <c r="W46" s="37" t="s">
        <v>79</v>
      </c>
      <c r="X46" s="38"/>
      <c r="Y46" s="38"/>
      <c r="Z46" s="38"/>
      <c r="AA46" s="8"/>
      <c r="AB46" s="37" t="s">
        <v>80</v>
      </c>
      <c r="AC46" s="38"/>
      <c r="AD46" s="38"/>
      <c r="AE46" s="38"/>
      <c r="AF46" s="8"/>
      <c r="AG46" s="37" t="s">
        <v>81</v>
      </c>
      <c r="AH46" s="38"/>
      <c r="AI46" s="38"/>
      <c r="AJ46" s="38"/>
      <c r="AK46" s="8"/>
      <c r="AL46" s="37" t="s">
        <v>82</v>
      </c>
      <c r="AM46" s="38"/>
      <c r="AN46" s="38"/>
      <c r="AO46" s="38"/>
      <c r="AP46" s="9"/>
      <c r="AQ46" s="9"/>
      <c r="AR46" s="9"/>
      <c r="AS46" s="9"/>
      <c r="AT46" s="8"/>
      <c r="AU46" s="4"/>
      <c r="AV46" s="4"/>
      <c r="AW46" s="4"/>
    </row>
    <row r="47" spans="3:52" ht="30" customHeight="1">
      <c r="C47" s="41"/>
      <c r="D47" s="41"/>
      <c r="E47" s="41"/>
      <c r="F47" s="41"/>
      <c r="G47" s="8"/>
      <c r="H47" s="41"/>
      <c r="I47" s="41"/>
      <c r="J47" s="41"/>
      <c r="K47" s="41"/>
      <c r="L47" s="8"/>
      <c r="M47" s="41"/>
      <c r="N47" s="41"/>
      <c r="O47" s="41"/>
      <c r="P47" s="41"/>
      <c r="Q47" s="8"/>
      <c r="R47" s="41"/>
      <c r="S47" s="41"/>
      <c r="T47" s="41"/>
      <c r="U47" s="41"/>
      <c r="V47" s="8"/>
      <c r="W47" s="38"/>
      <c r="X47" s="38"/>
      <c r="Y47" s="38"/>
      <c r="Z47" s="38"/>
      <c r="AA47" s="8"/>
      <c r="AB47" s="38"/>
      <c r="AC47" s="38"/>
      <c r="AD47" s="38"/>
      <c r="AE47" s="38"/>
      <c r="AF47" s="8"/>
      <c r="AG47" s="38"/>
      <c r="AH47" s="38"/>
      <c r="AI47" s="38"/>
      <c r="AJ47" s="38"/>
      <c r="AK47" s="8"/>
      <c r="AL47" s="38"/>
      <c r="AM47" s="38"/>
      <c r="AN47" s="38"/>
      <c r="AO47" s="38"/>
      <c r="AP47" s="9"/>
      <c r="AQ47" s="9"/>
      <c r="AR47" s="9"/>
      <c r="AS47" s="9"/>
      <c r="AT47" s="8"/>
      <c r="AU47" s="4"/>
      <c r="AV47" s="4"/>
      <c r="AW47" s="4"/>
    </row>
    <row r="48" spans="3:52">
      <c r="C48" s="7"/>
      <c r="D48" s="7"/>
      <c r="E48" s="7"/>
      <c r="F48" s="7"/>
      <c r="G48" s="8"/>
      <c r="H48" s="7"/>
      <c r="I48" s="7"/>
      <c r="J48" s="7"/>
      <c r="K48" s="7"/>
      <c r="L48" s="8"/>
      <c r="M48" s="7"/>
      <c r="N48" s="7"/>
      <c r="O48" s="7"/>
      <c r="P48" s="7"/>
      <c r="Q48" s="8"/>
      <c r="R48" s="7"/>
      <c r="S48" s="7"/>
      <c r="T48" s="7"/>
      <c r="U48" s="7">
        <v>1</v>
      </c>
      <c r="V48" s="8"/>
      <c r="W48" s="7"/>
      <c r="X48" s="7"/>
      <c r="Y48" s="7"/>
      <c r="Z48" s="7"/>
      <c r="AA48" s="8"/>
      <c r="AB48" s="7"/>
      <c r="AC48" s="7"/>
      <c r="AD48" s="7"/>
      <c r="AE48" s="7"/>
      <c r="AF48" s="8"/>
      <c r="AG48" s="7"/>
      <c r="AH48" s="7"/>
      <c r="AI48" s="7"/>
      <c r="AJ48" s="7"/>
      <c r="AK48" s="8"/>
      <c r="AL48" s="7"/>
      <c r="AM48" s="7"/>
      <c r="AN48" s="7"/>
      <c r="AO48" s="7"/>
      <c r="AP48" s="9"/>
      <c r="AQ48" s="9"/>
      <c r="AR48" s="9"/>
      <c r="AS48" s="9"/>
      <c r="AT48" s="8"/>
      <c r="AU48" s="4"/>
      <c r="AV48" s="4"/>
      <c r="AW48" s="4"/>
    </row>
    <row r="49" spans="1:50" ht="18.75" thickBot="1">
      <c r="C49" s="8"/>
      <c r="D49" s="8"/>
      <c r="E49" s="8"/>
      <c r="F49" s="8"/>
      <c r="G49" s="9"/>
      <c r="H49" s="8"/>
      <c r="I49" s="8"/>
      <c r="J49" s="8"/>
      <c r="K49" s="8"/>
      <c r="L49" s="8"/>
      <c r="M49" s="8"/>
      <c r="N49" s="8"/>
      <c r="O49" s="8"/>
      <c r="P49" s="8"/>
      <c r="Q49" s="9"/>
      <c r="R49" s="8"/>
      <c r="S49" s="8"/>
      <c r="T49" s="8"/>
      <c r="U49" s="8"/>
      <c r="V49" s="9"/>
      <c r="W49" s="8"/>
      <c r="X49" s="8"/>
      <c r="Y49" s="8"/>
      <c r="Z49" s="8"/>
      <c r="AA49" s="9"/>
      <c r="AB49" s="8"/>
      <c r="AC49" s="8"/>
      <c r="AD49" s="8"/>
      <c r="AE49" s="8"/>
      <c r="AF49" s="9"/>
      <c r="AG49" s="9"/>
      <c r="AH49" s="9"/>
      <c r="AI49" s="9"/>
      <c r="AJ49" s="9"/>
      <c r="AK49" s="9"/>
      <c r="AL49" s="9"/>
      <c r="AM49" s="9"/>
      <c r="AN49" s="9"/>
      <c r="AO49" s="8"/>
      <c r="AP49" s="9"/>
      <c r="AQ49" s="9"/>
      <c r="AR49" s="9"/>
      <c r="AS49" s="9"/>
      <c r="AT49" s="9"/>
      <c r="AU49" s="4"/>
      <c r="AV49" s="4"/>
      <c r="AW49" s="4"/>
    </row>
    <row r="50" spans="1:50" ht="18.75" thickBot="1">
      <c r="C50" s="8"/>
      <c r="D50" s="8"/>
      <c r="E50" s="8"/>
      <c r="F50" s="8"/>
      <c r="G50" s="9"/>
      <c r="H50" s="8"/>
      <c r="I50" s="8"/>
      <c r="J50" s="8"/>
      <c r="K50" s="8"/>
      <c r="L50" s="8"/>
      <c r="M50" s="8"/>
      <c r="N50" s="8"/>
      <c r="O50" s="8"/>
      <c r="P50" s="8"/>
      <c r="Q50" s="9"/>
      <c r="R50" s="8"/>
      <c r="S50" s="8"/>
      <c r="T50" s="8"/>
      <c r="U50" s="8"/>
      <c r="V50" s="9"/>
      <c r="W50" s="8"/>
      <c r="X50" s="8"/>
      <c r="Y50" s="8"/>
      <c r="Z50" s="8"/>
      <c r="AA50" s="9"/>
      <c r="AB50" s="8"/>
      <c r="AC50" s="8"/>
      <c r="AD50" s="8"/>
      <c r="AE50" s="8"/>
      <c r="AF50" s="9"/>
      <c r="AG50" s="9"/>
      <c r="AH50" s="9"/>
      <c r="AI50" s="9"/>
      <c r="AJ50" s="14"/>
      <c r="AK50" s="9"/>
      <c r="AL50" s="39" t="s">
        <v>83</v>
      </c>
      <c r="AM50" s="39"/>
      <c r="AN50" s="39"/>
      <c r="AO50" s="39"/>
      <c r="AP50" s="39"/>
      <c r="AQ50" s="39"/>
      <c r="AR50" s="39"/>
      <c r="AS50" s="27">
        <f>+D58+I58+N58+S58+X58+AC58+AH58+AM58+AR58</f>
        <v>205</v>
      </c>
      <c r="AT50" s="27"/>
      <c r="AU50" s="4"/>
      <c r="AV50" s="4"/>
      <c r="AW50" s="4"/>
    </row>
    <row r="51" spans="1:50" ht="18.75" thickBot="1">
      <c r="C51" s="8"/>
      <c r="D51" s="8"/>
      <c r="E51" s="8"/>
      <c r="F51" s="8"/>
      <c r="G51" s="9"/>
      <c r="H51" s="8"/>
      <c r="I51" s="8"/>
      <c r="J51" s="8"/>
      <c r="K51" s="8"/>
      <c r="L51" s="8"/>
      <c r="M51" s="8"/>
      <c r="N51" s="8"/>
      <c r="O51" s="8"/>
      <c r="P51" s="8"/>
      <c r="Q51" s="9"/>
      <c r="R51" s="8"/>
      <c r="S51" s="8"/>
      <c r="T51" s="8"/>
      <c r="U51" s="8"/>
      <c r="V51" s="9"/>
      <c r="W51" s="8"/>
      <c r="X51" s="8"/>
      <c r="Y51" s="8"/>
      <c r="Z51" s="8"/>
      <c r="AA51" s="9"/>
      <c r="AB51" s="8"/>
      <c r="AC51" s="8"/>
      <c r="AD51" s="8"/>
      <c r="AE51" s="8"/>
      <c r="AF51" s="9"/>
      <c r="AG51" s="9"/>
      <c r="AH51" s="9"/>
      <c r="AI51" s="9"/>
      <c r="AJ51" s="16"/>
      <c r="AK51" s="9"/>
      <c r="AL51" s="36" t="s">
        <v>84</v>
      </c>
      <c r="AM51" s="36"/>
      <c r="AN51" s="36"/>
      <c r="AO51" s="36"/>
      <c r="AP51" s="36"/>
      <c r="AQ51" s="36"/>
      <c r="AR51" s="36"/>
      <c r="AS51" s="27">
        <f>+AT32</f>
        <v>10</v>
      </c>
      <c r="AT51" s="27"/>
      <c r="AU51" s="4"/>
      <c r="AV51" s="4"/>
      <c r="AW51" s="4"/>
    </row>
    <row r="52" spans="1:50" ht="18.75" thickBot="1">
      <c r="C52" s="8"/>
      <c r="D52" s="8"/>
      <c r="E52" s="8"/>
      <c r="F52" s="8"/>
      <c r="G52" s="9"/>
      <c r="H52" s="8"/>
      <c r="I52" s="8"/>
      <c r="J52" s="8"/>
      <c r="K52" s="8"/>
      <c r="L52" s="8"/>
      <c r="M52" s="8"/>
      <c r="N52" s="8"/>
      <c r="O52" s="8"/>
      <c r="P52" s="8"/>
      <c r="Q52" s="9"/>
      <c r="R52" s="8"/>
      <c r="S52" s="8"/>
      <c r="T52" s="8"/>
      <c r="U52" s="8"/>
      <c r="V52" s="9"/>
      <c r="W52" s="8"/>
      <c r="X52" s="8"/>
      <c r="Y52" s="8"/>
      <c r="Z52" s="8"/>
      <c r="AA52" s="9"/>
      <c r="AB52" s="8"/>
      <c r="AC52" s="8"/>
      <c r="AD52" s="8"/>
      <c r="AE52" s="8"/>
      <c r="AF52" s="9"/>
      <c r="AG52" s="9"/>
      <c r="AH52" s="9"/>
      <c r="AI52" s="9"/>
      <c r="AJ52" s="17"/>
      <c r="AK52" s="9"/>
      <c r="AL52" s="36" t="s">
        <v>85</v>
      </c>
      <c r="AM52" s="36"/>
      <c r="AN52" s="36"/>
      <c r="AO52" s="36"/>
      <c r="AP52" s="36"/>
      <c r="AQ52" s="36"/>
      <c r="AR52" s="36"/>
      <c r="AS52" s="27">
        <f>+AO36</f>
        <v>10</v>
      </c>
      <c r="AT52" s="27"/>
      <c r="AU52" s="4"/>
      <c r="AV52" s="4"/>
      <c r="AW52" s="4"/>
    </row>
    <row r="53" spans="1:50" ht="18.75" thickBot="1">
      <c r="C53" s="8"/>
      <c r="D53" s="8"/>
      <c r="E53" s="8"/>
      <c r="F53" s="8"/>
      <c r="G53" s="9"/>
      <c r="H53" s="8"/>
      <c r="I53" s="8"/>
      <c r="J53" s="8"/>
      <c r="K53" s="8"/>
      <c r="L53" s="8"/>
      <c r="M53" s="8"/>
      <c r="N53" s="8"/>
      <c r="O53" s="8"/>
      <c r="P53" s="8"/>
      <c r="Q53" s="9"/>
      <c r="R53" s="8"/>
      <c r="S53" s="8"/>
      <c r="T53" s="8"/>
      <c r="U53" s="8"/>
      <c r="V53" s="9"/>
      <c r="W53" s="8"/>
      <c r="X53" s="8"/>
      <c r="Y53" s="8"/>
      <c r="Z53" s="8"/>
      <c r="AA53" s="9"/>
      <c r="AB53" s="8"/>
      <c r="AC53" s="8"/>
      <c r="AD53" s="8"/>
      <c r="AE53" s="8"/>
      <c r="AF53" s="9"/>
      <c r="AG53" s="18"/>
      <c r="AH53" s="19"/>
      <c r="AI53" s="20"/>
      <c r="AJ53" s="21"/>
      <c r="AK53" s="9"/>
      <c r="AL53" s="36" t="s">
        <v>86</v>
      </c>
      <c r="AM53" s="36"/>
      <c r="AN53" s="36"/>
      <c r="AO53" s="36"/>
      <c r="AP53" s="36"/>
      <c r="AQ53" s="36"/>
      <c r="AR53" s="36"/>
      <c r="AS53" s="27">
        <f>+K40+P40+F36+K36+U40+Z40+AE40+AJ40+AO40+AJ44+F48+K48+P48+U48</f>
        <v>5</v>
      </c>
      <c r="AT53" s="27"/>
      <c r="AU53" s="4"/>
      <c r="AV53" s="4"/>
      <c r="AW53" s="4"/>
    </row>
    <row r="54" spans="1:50" ht="18.75" thickBot="1">
      <c r="C54" s="8"/>
      <c r="D54" s="8"/>
      <c r="E54" s="8"/>
      <c r="F54" s="8"/>
      <c r="G54" s="9"/>
      <c r="H54" s="8"/>
      <c r="I54" s="8"/>
      <c r="J54" s="8"/>
      <c r="K54" s="8"/>
      <c r="L54" s="8"/>
      <c r="M54" s="8"/>
      <c r="N54" s="8"/>
      <c r="O54" s="8"/>
      <c r="P54" s="8"/>
      <c r="Q54" s="9"/>
      <c r="R54" s="8"/>
      <c r="S54" s="8"/>
      <c r="T54" s="8"/>
      <c r="U54" s="8"/>
      <c r="V54" s="9"/>
      <c r="W54" s="8"/>
      <c r="X54" s="8"/>
      <c r="Y54" s="8"/>
      <c r="Z54" s="8"/>
      <c r="AA54" s="9"/>
      <c r="AB54" s="8"/>
      <c r="AC54" s="8"/>
      <c r="AD54" s="8"/>
      <c r="AE54" s="8"/>
      <c r="AF54" s="9"/>
      <c r="AG54" s="9"/>
      <c r="AH54" s="9"/>
      <c r="AI54" s="9"/>
      <c r="AJ54" s="22"/>
      <c r="AK54" s="9"/>
      <c r="AL54" s="36" t="s">
        <v>87</v>
      </c>
      <c r="AM54" s="36"/>
      <c r="AN54" s="36"/>
      <c r="AO54" s="36"/>
      <c r="AP54" s="36"/>
      <c r="AQ54" s="36"/>
      <c r="AR54" s="36"/>
      <c r="AS54" s="27">
        <v>30</v>
      </c>
      <c r="AT54" s="27"/>
      <c r="AU54" s="4"/>
      <c r="AV54" s="4"/>
      <c r="AW54" s="4"/>
    </row>
    <row r="55" spans="1:50" ht="18.75" thickBot="1">
      <c r="C55" s="8"/>
      <c r="D55" s="8"/>
      <c r="E55" s="8"/>
      <c r="F55" s="8"/>
      <c r="G55" s="9"/>
      <c r="H55" s="8"/>
      <c r="I55" s="8"/>
      <c r="J55" s="8"/>
      <c r="K55" s="8"/>
      <c r="L55" s="8"/>
      <c r="M55" s="8"/>
      <c r="N55" s="8"/>
      <c r="O55" s="8"/>
      <c r="P55" s="8"/>
      <c r="Q55" s="9"/>
      <c r="R55" s="8"/>
      <c r="S55" s="8"/>
      <c r="T55" s="8"/>
      <c r="U55" s="8"/>
      <c r="V55" s="9"/>
      <c r="W55" s="8"/>
      <c r="X55" s="8"/>
      <c r="Y55" s="8"/>
      <c r="Z55" s="8"/>
      <c r="AA55" s="9"/>
      <c r="AB55" s="8"/>
      <c r="AC55" s="8"/>
      <c r="AD55" s="8"/>
      <c r="AE55" s="8"/>
      <c r="AF55" s="9"/>
      <c r="AG55" s="9"/>
      <c r="AH55" s="9"/>
      <c r="AI55" s="9"/>
      <c r="AJ55" s="9"/>
      <c r="AK55" s="9"/>
      <c r="AL55" s="9"/>
      <c r="AM55" s="9"/>
      <c r="AN55" s="34" t="s">
        <v>88</v>
      </c>
      <c r="AO55" s="34"/>
      <c r="AP55" s="34"/>
      <c r="AQ55" s="34"/>
      <c r="AR55" s="34"/>
      <c r="AS55" s="27">
        <f>SUM(D58,I58,N58,S58,X58,AC58,AH58,AM58,AR58,AS51,AS52,AS53,AS54)</f>
        <v>260</v>
      </c>
      <c r="AT55" s="27"/>
      <c r="AU55" s="4"/>
      <c r="AV55" s="4"/>
      <c r="AW55" s="4"/>
    </row>
    <row r="56" spans="1:50" ht="18.75" thickBot="1">
      <c r="C56" s="8"/>
      <c r="D56" s="8"/>
      <c r="E56" s="8"/>
      <c r="F56" s="8"/>
      <c r="G56" s="9"/>
      <c r="H56" s="8"/>
      <c r="I56" s="8"/>
      <c r="J56" s="8"/>
      <c r="K56" s="8"/>
      <c r="L56" s="8"/>
      <c r="M56" s="8"/>
      <c r="N56" s="8"/>
      <c r="O56" s="8"/>
      <c r="P56" s="8"/>
      <c r="Q56" s="9"/>
      <c r="R56" s="8"/>
      <c r="S56" s="8"/>
      <c r="T56" s="8"/>
      <c r="U56" s="8"/>
      <c r="V56" s="9"/>
      <c r="W56" s="8"/>
      <c r="X56" s="8"/>
      <c r="Y56" s="8"/>
      <c r="Z56" s="8"/>
      <c r="AA56" s="9"/>
      <c r="AB56" s="8"/>
      <c r="AC56" s="8"/>
      <c r="AD56" s="8"/>
      <c r="AE56" s="8"/>
      <c r="AF56" s="9"/>
      <c r="AG56" s="9"/>
      <c r="AH56" s="9"/>
      <c r="AI56" s="9"/>
      <c r="AJ56" s="23"/>
      <c r="AK56" s="9"/>
      <c r="AL56" s="9"/>
      <c r="AM56" s="9"/>
      <c r="AN56" s="9"/>
      <c r="AO56" s="35" t="s">
        <v>89</v>
      </c>
      <c r="AP56" s="35"/>
      <c r="AQ56" s="35"/>
      <c r="AR56" s="35"/>
      <c r="AS56" s="35">
        <f>+F44+K44+P44+U44+Z44+AE44</f>
        <v>6</v>
      </c>
      <c r="AT56" s="35"/>
      <c r="AU56" s="4"/>
      <c r="AV56" s="4"/>
      <c r="AW56" s="4"/>
    </row>
    <row r="57" spans="1:50" s="26" customFormat="1" ht="15.75" thickBot="1">
      <c r="A57" s="33" t="s">
        <v>90</v>
      </c>
      <c r="B57" s="33"/>
      <c r="C57" s="8"/>
      <c r="D57" s="31" t="s">
        <v>91</v>
      </c>
      <c r="E57" s="32"/>
      <c r="F57" s="15"/>
      <c r="G57" s="15"/>
      <c r="H57" s="15"/>
      <c r="I57" s="31" t="s">
        <v>92</v>
      </c>
      <c r="J57" s="32"/>
      <c r="K57" s="15"/>
      <c r="L57" s="15"/>
      <c r="M57" s="15"/>
      <c r="N57" s="31" t="s">
        <v>93</v>
      </c>
      <c r="O57" s="32"/>
      <c r="P57" s="15"/>
      <c r="Q57" s="15"/>
      <c r="R57" s="15"/>
      <c r="S57" s="31" t="s">
        <v>94</v>
      </c>
      <c r="T57" s="32"/>
      <c r="U57" s="15"/>
      <c r="V57" s="15"/>
      <c r="W57" s="15"/>
      <c r="X57" s="31" t="s">
        <v>95</v>
      </c>
      <c r="Y57" s="32"/>
      <c r="Z57" s="15"/>
      <c r="AA57" s="15"/>
      <c r="AB57" s="15"/>
      <c r="AC57" s="31" t="s">
        <v>96</v>
      </c>
      <c r="AD57" s="32"/>
      <c r="AE57" s="15"/>
      <c r="AF57" s="15"/>
      <c r="AG57" s="15"/>
      <c r="AH57" s="31" t="s">
        <v>97</v>
      </c>
      <c r="AI57" s="32"/>
      <c r="AJ57" s="15"/>
      <c r="AK57" s="15"/>
      <c r="AL57" s="15"/>
      <c r="AM57" s="31" t="s">
        <v>98</v>
      </c>
      <c r="AN57" s="32"/>
      <c r="AO57" s="15"/>
      <c r="AP57" s="15"/>
      <c r="AQ57" s="15"/>
      <c r="AR57" s="31" t="s">
        <v>99</v>
      </c>
      <c r="AS57" s="32"/>
      <c r="AT57" s="8"/>
      <c r="AU57" s="6"/>
      <c r="AV57" s="6"/>
      <c r="AW57" s="6"/>
      <c r="AX57" s="25"/>
    </row>
    <row r="58" spans="1:50" s="26" customFormat="1" ht="15">
      <c r="A58" s="33" t="s">
        <v>100</v>
      </c>
      <c r="B58" s="33"/>
      <c r="C58" s="8"/>
      <c r="D58" s="27">
        <f>F12+F16+F20+F24+F28+F32</f>
        <v>27</v>
      </c>
      <c r="E58" s="27"/>
      <c r="F58" s="15"/>
      <c r="G58" s="15"/>
      <c r="H58" s="15"/>
      <c r="I58" s="27">
        <f>K12+K16+K20+K24+K28+K32</f>
        <v>27</v>
      </c>
      <c r="J58" s="27"/>
      <c r="K58" s="15"/>
      <c r="L58" s="15"/>
      <c r="M58" s="15"/>
      <c r="N58" s="27">
        <f>P12+P16+P20+P24+P28+P32</f>
        <v>28</v>
      </c>
      <c r="O58" s="27"/>
      <c r="P58" s="15"/>
      <c r="Q58" s="15"/>
      <c r="R58" s="15"/>
      <c r="S58" s="27">
        <f>U12+U16+U20+U24+U28+U32+U36</f>
        <v>34</v>
      </c>
      <c r="T58" s="27"/>
      <c r="U58" s="15"/>
      <c r="V58" s="15"/>
      <c r="W58" s="15"/>
      <c r="X58" s="27">
        <f>Z12+Z16+Z20+Z24+Z28+Z32+Z36</f>
        <v>35</v>
      </c>
      <c r="Y58" s="27"/>
      <c r="Z58" s="15"/>
      <c r="AA58" s="15"/>
      <c r="AB58" s="15"/>
      <c r="AC58" s="27">
        <f>AE12+AE16+AE20+AE24+AE28+AE32+AE36</f>
        <v>34</v>
      </c>
      <c r="AD58" s="27"/>
      <c r="AE58" s="15"/>
      <c r="AF58" s="15"/>
      <c r="AG58" s="15"/>
      <c r="AH58" s="27">
        <f>AJ16+AJ20+AJ24+AJ28</f>
        <v>20</v>
      </c>
      <c r="AI58" s="27"/>
      <c r="AJ58" s="15"/>
      <c r="AK58" s="15"/>
      <c r="AL58" s="15"/>
      <c r="AM58" s="27">
        <v>0</v>
      </c>
      <c r="AN58" s="27"/>
      <c r="AO58" s="8"/>
      <c r="AP58" s="8"/>
      <c r="AQ58" s="8"/>
      <c r="AR58" s="27">
        <v>0</v>
      </c>
      <c r="AS58" s="27"/>
      <c r="AT58" s="8"/>
      <c r="AU58" s="6"/>
      <c r="AV58" s="6"/>
      <c r="AW58" s="6"/>
      <c r="AX58" s="25"/>
    </row>
    <row r="59" spans="1:50" s="26" customFormat="1" ht="15">
      <c r="A59" s="24"/>
      <c r="B59" s="24"/>
      <c r="C59" s="8"/>
      <c r="D59" s="27"/>
      <c r="E59" s="27"/>
      <c r="F59" s="15"/>
      <c r="G59" s="15"/>
      <c r="H59" s="15"/>
      <c r="I59" s="27"/>
      <c r="J59" s="27"/>
      <c r="K59" s="15"/>
      <c r="L59" s="15"/>
      <c r="M59" s="15"/>
      <c r="N59" s="27"/>
      <c r="O59" s="27"/>
      <c r="P59" s="15"/>
      <c r="Q59" s="15"/>
      <c r="R59" s="15"/>
      <c r="S59" s="27"/>
      <c r="T59" s="27"/>
      <c r="U59" s="15"/>
      <c r="V59" s="15"/>
      <c r="W59" s="15"/>
      <c r="X59" s="27"/>
      <c r="Y59" s="27"/>
      <c r="Z59" s="15"/>
      <c r="AA59" s="15"/>
      <c r="AB59" s="15"/>
      <c r="AC59" s="27"/>
      <c r="AD59" s="27"/>
      <c r="AE59" s="15"/>
      <c r="AF59" s="15"/>
      <c r="AG59" s="15"/>
      <c r="AH59" s="27">
        <f>+AJ12</f>
        <v>5</v>
      </c>
      <c r="AI59" s="27"/>
      <c r="AJ59" s="15"/>
      <c r="AK59" s="15"/>
      <c r="AL59" s="15"/>
      <c r="AM59" s="27">
        <f>+AO12+AO16+AO20+AO24+AO28+AO36</f>
        <v>35</v>
      </c>
      <c r="AN59" s="27"/>
      <c r="AO59" s="8"/>
      <c r="AP59" s="8"/>
      <c r="AQ59" s="8"/>
      <c r="AR59" s="27">
        <f>+AT32</f>
        <v>10</v>
      </c>
      <c r="AS59" s="27"/>
      <c r="AT59" s="8">
        <f>+D58+I58+N58+S58+X58+AC58+AH58+AR59+AM59+AH59</f>
        <v>255</v>
      </c>
      <c r="AU59" s="6"/>
      <c r="AV59" s="6"/>
      <c r="AW59" s="6"/>
      <c r="AX59" s="25"/>
    </row>
    <row r="60" spans="1:50" s="26" customFormat="1" ht="15">
      <c r="A60" s="24"/>
      <c r="B60" s="24"/>
      <c r="C60" s="8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27">
        <f>+AH58+AH59</f>
        <v>25</v>
      </c>
      <c r="AI60" s="27"/>
      <c r="AJ60" s="15"/>
      <c r="AK60" s="15"/>
      <c r="AL60" s="15"/>
      <c r="AM60" s="15"/>
      <c r="AN60" s="15"/>
      <c r="AO60" s="8"/>
      <c r="AP60" s="8"/>
      <c r="AQ60" s="8"/>
      <c r="AR60" s="15"/>
      <c r="AS60" s="15"/>
      <c r="AT60" s="8">
        <f>+AS53</f>
        <v>5</v>
      </c>
      <c r="AU60" s="6"/>
      <c r="AV60" s="6"/>
      <c r="AW60" s="6"/>
      <c r="AX60" s="25"/>
    </row>
    <row r="61" spans="1:50" s="26" customFormat="1" ht="15">
      <c r="A61" s="24"/>
      <c r="B61" s="24"/>
      <c r="C61" s="8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27" t="s">
        <v>101</v>
      </c>
      <c r="AO61" s="27"/>
      <c r="AP61" s="27"/>
      <c r="AQ61" s="27"/>
      <c r="AR61" s="27"/>
      <c r="AS61" s="15"/>
      <c r="AT61" s="8">
        <f>+AT59+AT60</f>
        <v>260</v>
      </c>
      <c r="AU61" s="6"/>
      <c r="AV61" s="6"/>
      <c r="AW61" s="6"/>
      <c r="AX61" s="25"/>
    </row>
    <row r="62" spans="1:50" ht="37.5" customHeight="1">
      <c r="A62" s="28" t="s">
        <v>102</v>
      </c>
      <c r="B62" s="28"/>
      <c r="C62" s="28"/>
      <c r="D62" s="28"/>
      <c r="E62" s="28"/>
      <c r="F62" s="29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</row>
  </sheetData>
  <mergeCells count="138">
    <mergeCell ref="H8:N8"/>
    <mergeCell ref="C10:F11"/>
    <mergeCell ref="H10:K11"/>
    <mergeCell ref="M10:P11"/>
    <mergeCell ref="R10:U11"/>
    <mergeCell ref="W10:Z11"/>
    <mergeCell ref="J1:AM1"/>
    <mergeCell ref="C2:AT3"/>
    <mergeCell ref="C4:AT5"/>
    <mergeCell ref="F6:N6"/>
    <mergeCell ref="O6:Z6"/>
    <mergeCell ref="H7:N7"/>
    <mergeCell ref="O7:Z7"/>
    <mergeCell ref="AB10:AE11"/>
    <mergeCell ref="AG10:AJ11"/>
    <mergeCell ref="AL10:AO11"/>
    <mergeCell ref="AQ10:AT31"/>
    <mergeCell ref="AY12:BB13"/>
    <mergeCell ref="C14:F15"/>
    <mergeCell ref="H14:K15"/>
    <mergeCell ref="M14:P15"/>
    <mergeCell ref="R14:U15"/>
    <mergeCell ref="W14:Z15"/>
    <mergeCell ref="AB14:AE15"/>
    <mergeCell ref="AG14:AJ15"/>
    <mergeCell ref="AL14:AO15"/>
    <mergeCell ref="C18:F19"/>
    <mergeCell ref="H18:K19"/>
    <mergeCell ref="M18:P19"/>
    <mergeCell ref="R18:U19"/>
    <mergeCell ref="W18:Z19"/>
    <mergeCell ref="AB18:AE19"/>
    <mergeCell ref="AG18:AJ19"/>
    <mergeCell ref="AL18:AO19"/>
    <mergeCell ref="C22:F23"/>
    <mergeCell ref="H22:K23"/>
    <mergeCell ref="M22:P23"/>
    <mergeCell ref="R22:U23"/>
    <mergeCell ref="W22:Z23"/>
    <mergeCell ref="AB22:AE23"/>
    <mergeCell ref="AG22:AJ23"/>
    <mergeCell ref="AL22:AO23"/>
    <mergeCell ref="AG26:AJ27"/>
    <mergeCell ref="AL26:AO27"/>
    <mergeCell ref="C30:F31"/>
    <mergeCell ref="H30:K31"/>
    <mergeCell ref="M30:P31"/>
    <mergeCell ref="R30:U31"/>
    <mergeCell ref="W30:Z31"/>
    <mergeCell ref="AB30:AE31"/>
    <mergeCell ref="AG30:AJ31"/>
    <mergeCell ref="AL30:AO31"/>
    <mergeCell ref="C26:F27"/>
    <mergeCell ref="H26:K27"/>
    <mergeCell ref="M26:P27"/>
    <mergeCell ref="R26:U27"/>
    <mergeCell ref="W26:Z27"/>
    <mergeCell ref="AB26:AE27"/>
    <mergeCell ref="AW32:AZ33"/>
    <mergeCell ref="C34:F35"/>
    <mergeCell ref="H34:K35"/>
    <mergeCell ref="M34:P35"/>
    <mergeCell ref="R34:U35"/>
    <mergeCell ref="W34:Z35"/>
    <mergeCell ref="AB34:AE35"/>
    <mergeCell ref="AG34:AJ35"/>
    <mergeCell ref="AL34:AO35"/>
    <mergeCell ref="C46:F47"/>
    <mergeCell ref="H46:K47"/>
    <mergeCell ref="M46:P47"/>
    <mergeCell ref="R46:U47"/>
    <mergeCell ref="W46:Z47"/>
    <mergeCell ref="AB46:AE47"/>
    <mergeCell ref="AG38:AJ39"/>
    <mergeCell ref="AL38:AO39"/>
    <mergeCell ref="C42:F43"/>
    <mergeCell ref="H42:K43"/>
    <mergeCell ref="M42:P43"/>
    <mergeCell ref="R42:U43"/>
    <mergeCell ref="W42:Z43"/>
    <mergeCell ref="AB42:AE43"/>
    <mergeCell ref="AG42:AJ43"/>
    <mergeCell ref="AL42:AO43"/>
    <mergeCell ref="C38:F39"/>
    <mergeCell ref="H38:K39"/>
    <mergeCell ref="M38:P39"/>
    <mergeCell ref="R38:U39"/>
    <mergeCell ref="W38:Z39"/>
    <mergeCell ref="AB38:AE39"/>
    <mergeCell ref="AL52:AR52"/>
    <mergeCell ref="AS52:AT52"/>
    <mergeCell ref="AL53:AR53"/>
    <mergeCell ref="AS53:AT53"/>
    <mergeCell ref="AL54:AR54"/>
    <mergeCell ref="AS54:AT54"/>
    <mergeCell ref="AG46:AJ47"/>
    <mergeCell ref="AL46:AO47"/>
    <mergeCell ref="AL50:AR50"/>
    <mergeCell ref="AS50:AT50"/>
    <mergeCell ref="AL51:AR51"/>
    <mergeCell ref="AS51:AT51"/>
    <mergeCell ref="AN55:AR55"/>
    <mergeCell ref="AS55:AT55"/>
    <mergeCell ref="AO56:AR56"/>
    <mergeCell ref="AS56:AT56"/>
    <mergeCell ref="A57:B57"/>
    <mergeCell ref="D57:E57"/>
    <mergeCell ref="I57:J57"/>
    <mergeCell ref="N57:O57"/>
    <mergeCell ref="S57:T57"/>
    <mergeCell ref="X57:Y57"/>
    <mergeCell ref="AC57:AD57"/>
    <mergeCell ref="AH57:AI57"/>
    <mergeCell ref="AM57:AN57"/>
    <mergeCell ref="AR57:AS57"/>
    <mergeCell ref="A58:B58"/>
    <mergeCell ref="D58:E58"/>
    <mergeCell ref="I58:J58"/>
    <mergeCell ref="N58:O58"/>
    <mergeCell ref="S58:T58"/>
    <mergeCell ref="X58:Y58"/>
    <mergeCell ref="AH59:AI59"/>
    <mergeCell ref="AM59:AN59"/>
    <mergeCell ref="AR59:AS59"/>
    <mergeCell ref="AH60:AI60"/>
    <mergeCell ref="AN61:AR61"/>
    <mergeCell ref="A62:E62"/>
    <mergeCell ref="F62:AT62"/>
    <mergeCell ref="AC58:AD58"/>
    <mergeCell ref="AH58:AI58"/>
    <mergeCell ref="AM58:AN58"/>
    <mergeCell ref="AR58:AS58"/>
    <mergeCell ref="D59:E59"/>
    <mergeCell ref="I59:J59"/>
    <mergeCell ref="N59:O59"/>
    <mergeCell ref="S59:T59"/>
    <mergeCell ref="X59:Y59"/>
    <mergeCell ref="AC59:AD59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landscape" horizontalDpi="4294967295" verticalDpi="4294967295" r:id="rId1"/>
  <rowBreaks count="1" manualBreakCount="1">
    <brk id="37" max="4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División de Ingeniería en Gestión Empresarial</dc:creator>
  <cp:keywords/>
  <dc:description/>
  <cp:lastModifiedBy/>
  <cp:revision/>
  <dcterms:created xsi:type="dcterms:W3CDTF">2024-07-04T17:41:50Z</dcterms:created>
  <dcterms:modified xsi:type="dcterms:W3CDTF">2025-03-01T19:02:46Z</dcterms:modified>
  <cp:category/>
  <cp:contentStatus/>
</cp:coreProperties>
</file>